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1_ARCHIVO LOCAL-lgomez\Documentos SAP\09_Tarifa\2026-Abril\"/>
    </mc:Choice>
  </mc:AlternateContent>
  <xr:revisionPtr revIDLastSave="0" documentId="8_{CAD706EE-BED4-4741-9263-0574DDBC53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TARIFA 26.4" sheetId="1" r:id="rId1"/>
    <sheet name="01.Suelo Radiante" sheetId="2" r:id="rId2"/>
    <sheet name="02.Tuberías Plásticas" sheetId="3" r:id="rId3"/>
    <sheet name="03.Press Multicapa" sheetId="4" r:id="rId4"/>
    <sheet name="04.Rápido y Fácil" sheetId="5" r:id="rId5"/>
    <sheet name="05.Eco-Press" sheetId="6" r:id="rId6"/>
    <sheet name="06.Casquillo Deslizante" sheetId="7" r:id="rId7"/>
    <sheet name="07.Compresión PEX" sheetId="8" r:id="rId8"/>
    <sheet name="08.Compresion MC" sheetId="9" r:id="rId9"/>
    <sheet name="09.Racores Polietileno" sheetId="10" r:id="rId10"/>
    <sheet name="10.PPR" sheetId="11" r:id="rId11"/>
    <sheet name="11.Herramientas" sheetId="12" r:id="rId12"/>
  </sheets>
  <definedNames>
    <definedName name="_xlnm._FilterDatabase" localSheetId="0" hidden="1">' TARIFA 26.4'!$A$2:$X$1362</definedName>
    <definedName name="_xlnm._FilterDatabase" localSheetId="1" hidden="1">'01.Suelo Radiante'!$A$2:$AA$2</definedName>
    <definedName name="_xlnm._FilterDatabase" localSheetId="2" hidden="1">'02.Tuberías Plásticas'!$A$2:$AA$100</definedName>
    <definedName name="_xlnm._FilterDatabase" localSheetId="3" hidden="1">'03.Press Multicapa'!$A$2:$AA$260</definedName>
    <definedName name="_xlnm._FilterDatabase" localSheetId="4" hidden="1">'04.Rápido y Fácil'!$A$2:$AA$185</definedName>
    <definedName name="_xlnm._FilterDatabase" localSheetId="5" hidden="1">'05.Eco-Press'!$A$2:$AA$176</definedName>
    <definedName name="_xlnm._FilterDatabase" localSheetId="6" hidden="1">'06.Casquillo Deslizante'!$A$2:$AA$189</definedName>
    <definedName name="_xlnm._FilterDatabase" localSheetId="7" hidden="1">'07.Compresión PEX'!$A$2:$AA$32</definedName>
    <definedName name="_xlnm._FilterDatabase" localSheetId="8" hidden="1">'08.Compresion MC'!$A$2:$AA$54</definedName>
    <definedName name="_xlnm._FilterDatabase" localSheetId="9" hidden="1">'09.Racores Polietileno'!$A$2:$AA$73</definedName>
    <definedName name="_xlnm._FilterDatabase" localSheetId="10" hidden="1">'10.PPR'!$A$2:$AA$314</definedName>
    <definedName name="_xlnm._FilterDatabase" localSheetId="11" hidden="1">'11.Herramientas'!$A$2:$AA$103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8" i="3" l="1"/>
  <c r="P58" i="3"/>
  <c r="J58" i="3"/>
  <c r="S42" i="3"/>
  <c r="S38" i="3"/>
  <c r="P42" i="3"/>
  <c r="J42" i="3"/>
  <c r="P38" i="3"/>
  <c r="J38" i="3"/>
  <c r="J27" i="3"/>
  <c r="J88" i="2" l="1"/>
  <c r="J89" i="2"/>
  <c r="J76" i="2"/>
  <c r="J78" i="2"/>
  <c r="J77" i="2"/>
  <c r="J79" i="2"/>
  <c r="J84" i="2"/>
  <c r="J25" i="2"/>
  <c r="J26" i="2"/>
  <c r="J23" i="2"/>
  <c r="J24" i="2"/>
  <c r="J12" i="2"/>
  <c r="J31" i="2"/>
  <c r="J51" i="2"/>
  <c r="J47" i="2"/>
  <c r="J48" i="2"/>
  <c r="J49" i="2"/>
  <c r="J50" i="2"/>
  <c r="J52" i="2"/>
  <c r="J53" i="2"/>
  <c r="J54" i="2"/>
  <c r="J55" i="2"/>
  <c r="J32" i="2"/>
  <c r="J60" i="2"/>
  <c r="J61" i="2"/>
  <c r="J56" i="2"/>
  <c r="J57" i="2"/>
  <c r="J58" i="2"/>
  <c r="J59" i="2"/>
  <c r="J86" i="2"/>
  <c r="J93" i="2"/>
  <c r="J92" i="2"/>
  <c r="J91" i="2"/>
  <c r="J85" i="2"/>
  <c r="J81" i="2"/>
  <c r="J13" i="2"/>
  <c r="J14" i="2"/>
  <c r="J15" i="2"/>
  <c r="J16" i="2"/>
  <c r="J17" i="2"/>
  <c r="J18" i="2"/>
  <c r="J19" i="2"/>
  <c r="J20" i="2"/>
  <c r="J21" i="2"/>
  <c r="J22" i="2"/>
  <c r="J43" i="2"/>
  <c r="J44" i="2"/>
  <c r="J45" i="2"/>
  <c r="J36" i="2"/>
  <c r="J37" i="2"/>
  <c r="J38" i="2"/>
  <c r="J39" i="2"/>
  <c r="J40" i="2"/>
  <c r="J41" i="2"/>
  <c r="J42" i="2"/>
  <c r="J27" i="2"/>
  <c r="J34" i="2"/>
  <c r="J33" i="2"/>
  <c r="J35" i="2"/>
  <c r="J83" i="2"/>
  <c r="J28" i="2"/>
  <c r="J29" i="2"/>
  <c r="J30" i="2"/>
  <c r="J10" i="2"/>
  <c r="J11" i="2"/>
  <c r="J7" i="2"/>
  <c r="J8" i="2"/>
  <c r="J4" i="2"/>
  <c r="J5" i="2"/>
  <c r="J6" i="2"/>
  <c r="J82" i="2"/>
  <c r="J90" i="2"/>
  <c r="J62" i="2"/>
  <c r="J65" i="2"/>
  <c r="J63" i="2"/>
  <c r="J66" i="2"/>
  <c r="J67" i="2"/>
  <c r="J9" i="2"/>
  <c r="J80" i="2"/>
  <c r="J46" i="2"/>
  <c r="J64" i="2"/>
  <c r="J68" i="2"/>
  <c r="J69" i="2"/>
  <c r="J70" i="2"/>
  <c r="J71" i="2"/>
  <c r="J72" i="2"/>
  <c r="J73" i="2"/>
  <c r="J74" i="2"/>
  <c r="J75" i="2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8" i="3"/>
  <c r="J29" i="3"/>
  <c r="J30" i="3"/>
  <c r="J31" i="3"/>
  <c r="J32" i="3"/>
  <c r="J33" i="3"/>
  <c r="J34" i="3"/>
  <c r="J35" i="3"/>
  <c r="J36" i="3"/>
  <c r="J37" i="3"/>
  <c r="J39" i="3"/>
  <c r="J40" i="3"/>
  <c r="J41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3" i="4"/>
  <c r="J164" i="4"/>
  <c r="J165" i="4"/>
  <c r="J166" i="4"/>
  <c r="J177" i="4"/>
  <c r="J141" i="7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81" i="5"/>
  <c r="J182" i="5"/>
  <c r="J118" i="5"/>
  <c r="J119" i="5"/>
  <c r="J120" i="5"/>
  <c r="J121" i="5"/>
  <c r="J122" i="5"/>
  <c r="J123" i="5"/>
  <c r="J124" i="5"/>
  <c r="J125" i="5"/>
  <c r="J116" i="5"/>
  <c r="J117" i="5"/>
  <c r="J126" i="5"/>
  <c r="J127" i="5"/>
  <c r="J128" i="5"/>
  <c r="J129" i="5"/>
  <c r="J154" i="5"/>
  <c r="J155" i="5"/>
  <c r="J146" i="5"/>
  <c r="J147" i="5"/>
  <c r="J148" i="5"/>
  <c r="J149" i="5"/>
  <c r="J150" i="5"/>
  <c r="J151" i="5"/>
  <c r="J152" i="5"/>
  <c r="J153" i="5"/>
  <c r="J142" i="5"/>
  <c r="J143" i="5"/>
  <c r="J144" i="5"/>
  <c r="J145" i="5"/>
  <c r="J156" i="5"/>
  <c r="J157" i="5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5" i="6"/>
  <c r="J46" i="6"/>
  <c r="J47" i="6"/>
  <c r="J41" i="6"/>
  <c r="J42" i="6"/>
  <c r="J43" i="6"/>
  <c r="J44" i="6"/>
  <c r="J48" i="6"/>
  <c r="J49" i="6"/>
  <c r="J50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32" i="6"/>
  <c r="J133" i="6"/>
  <c r="J134" i="6"/>
  <c r="J135" i="6"/>
  <c r="J136" i="6"/>
  <c r="J137" i="6"/>
  <c r="J139" i="6"/>
  <c r="J140" i="6"/>
  <c r="J141" i="6"/>
  <c r="J142" i="6"/>
  <c r="J143" i="6"/>
  <c r="J144" i="6"/>
  <c r="J145" i="6"/>
  <c r="J146" i="6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4" i="7"/>
  <c r="J145" i="7"/>
  <c r="J4" i="8"/>
  <c r="J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4" i="9"/>
  <c r="J5" i="9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4" i="10"/>
  <c r="J5" i="10"/>
  <c r="J6" i="10"/>
  <c r="J7" i="10"/>
  <c r="J8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7" i="10"/>
  <c r="J28" i="10"/>
  <c r="J29" i="10"/>
  <c r="J30" i="10"/>
  <c r="J31" i="10"/>
  <c r="J32" i="10"/>
  <c r="J33" i="10"/>
  <c r="J34" i="10"/>
  <c r="J35" i="10"/>
  <c r="J36" i="10"/>
  <c r="J37" i="10"/>
  <c r="J38" i="10"/>
  <c r="J39" i="10"/>
  <c r="J40" i="10"/>
  <c r="J41" i="10"/>
  <c r="J42" i="10"/>
  <c r="J43" i="10"/>
  <c r="J44" i="10"/>
  <c r="J45" i="10"/>
  <c r="J46" i="10"/>
  <c r="J47" i="10"/>
  <c r="J48" i="10"/>
  <c r="J49" i="10"/>
  <c r="J50" i="10"/>
  <c r="J51" i="10"/>
  <c r="J52" i="10"/>
  <c r="J53" i="10"/>
  <c r="J54" i="10"/>
  <c r="J55" i="10"/>
  <c r="J56" i="10"/>
  <c r="J57" i="10"/>
  <c r="J58" i="10"/>
  <c r="J59" i="10"/>
  <c r="J60" i="10"/>
  <c r="J61" i="10"/>
  <c r="J62" i="10"/>
  <c r="J63" i="10"/>
  <c r="J64" i="10"/>
  <c r="J65" i="10"/>
  <c r="J66" i="10"/>
  <c r="J67" i="10"/>
  <c r="J68" i="10"/>
  <c r="J69" i="10"/>
  <c r="J70" i="10"/>
  <c r="J71" i="10"/>
  <c r="J72" i="10"/>
  <c r="J73" i="10"/>
  <c r="J4" i="11"/>
  <c r="J5" i="11"/>
  <c r="J6" i="11"/>
  <c r="J7" i="1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57" i="11"/>
  <c r="J58" i="11"/>
  <c r="J59" i="11"/>
  <c r="J60" i="11"/>
  <c r="J61" i="11"/>
  <c r="J62" i="11"/>
  <c r="J63" i="11"/>
  <c r="J64" i="11"/>
  <c r="J65" i="11"/>
  <c r="J66" i="11"/>
  <c r="J67" i="11"/>
  <c r="J68" i="11"/>
  <c r="J69" i="11"/>
  <c r="J70" i="11"/>
  <c r="J71" i="11"/>
  <c r="J72" i="11"/>
  <c r="J73" i="11"/>
  <c r="J74" i="11"/>
  <c r="J75" i="11"/>
  <c r="J76" i="11"/>
  <c r="J77" i="11"/>
  <c r="J78" i="11"/>
  <c r="J79" i="11"/>
  <c r="J80" i="11"/>
  <c r="J81" i="11"/>
  <c r="J82" i="11"/>
  <c r="J83" i="11"/>
  <c r="J84" i="11"/>
  <c r="J85" i="11"/>
  <c r="J86" i="11"/>
  <c r="J87" i="11"/>
  <c r="J88" i="11"/>
  <c r="J89" i="11"/>
  <c r="J90" i="11"/>
  <c r="J91" i="11"/>
  <c r="J92" i="11"/>
  <c r="J93" i="11"/>
  <c r="J94" i="11"/>
  <c r="J95" i="11"/>
  <c r="J96" i="11"/>
  <c r="J97" i="11"/>
  <c r="J98" i="11"/>
  <c r="J99" i="11"/>
  <c r="J100" i="11"/>
  <c r="J101" i="11"/>
  <c r="J102" i="11"/>
  <c r="J103" i="11"/>
  <c r="J104" i="11"/>
  <c r="J105" i="11"/>
  <c r="J106" i="11"/>
  <c r="J107" i="11"/>
  <c r="J108" i="11"/>
  <c r="J109" i="11"/>
  <c r="J110" i="11"/>
  <c r="J111" i="11"/>
  <c r="J112" i="11"/>
  <c r="J113" i="11"/>
  <c r="J114" i="11"/>
  <c r="J115" i="11"/>
  <c r="J116" i="11"/>
  <c r="J117" i="11"/>
  <c r="J118" i="11"/>
  <c r="J119" i="11"/>
  <c r="J120" i="11"/>
  <c r="J121" i="11"/>
  <c r="J122" i="11"/>
  <c r="J123" i="11"/>
  <c r="J124" i="11"/>
  <c r="J125" i="11"/>
  <c r="J126" i="11"/>
  <c r="J127" i="11"/>
  <c r="J128" i="11"/>
  <c r="J129" i="11"/>
  <c r="J130" i="11"/>
  <c r="J131" i="11"/>
  <c r="J132" i="11"/>
  <c r="J133" i="11"/>
  <c r="J134" i="11"/>
  <c r="J135" i="11"/>
  <c r="J136" i="11"/>
  <c r="J137" i="11"/>
  <c r="J138" i="11"/>
  <c r="J139" i="11"/>
  <c r="J140" i="11"/>
  <c r="J141" i="11"/>
  <c r="J142" i="11"/>
  <c r="J143" i="11"/>
  <c r="J144" i="11"/>
  <c r="J145" i="11"/>
  <c r="J146" i="11"/>
  <c r="J147" i="11"/>
  <c r="J148" i="11"/>
  <c r="J149" i="11"/>
  <c r="J150" i="11"/>
  <c r="J151" i="11"/>
  <c r="J152" i="11"/>
  <c r="J153" i="11"/>
  <c r="J154" i="11"/>
  <c r="J155" i="11"/>
  <c r="J156" i="11"/>
  <c r="J157" i="11"/>
  <c r="J158" i="11"/>
  <c r="J159" i="11"/>
  <c r="J160" i="11"/>
  <c r="J161" i="11"/>
  <c r="J162" i="11"/>
  <c r="J163" i="11"/>
  <c r="J164" i="11"/>
  <c r="J165" i="11"/>
  <c r="J166" i="11"/>
  <c r="J167" i="11"/>
  <c r="J168" i="11"/>
  <c r="J169" i="11"/>
  <c r="J170" i="11"/>
  <c r="J171" i="11"/>
  <c r="J172" i="11"/>
  <c r="J173" i="11"/>
  <c r="J174" i="11"/>
  <c r="J175" i="11"/>
  <c r="J176" i="11"/>
  <c r="J177" i="11"/>
  <c r="J178" i="11"/>
  <c r="J179" i="11"/>
  <c r="J180" i="11"/>
  <c r="J181" i="11"/>
  <c r="J182" i="11"/>
  <c r="J183" i="11"/>
  <c r="J184" i="11"/>
  <c r="J185" i="11"/>
  <c r="J186" i="11"/>
  <c r="J187" i="11"/>
  <c r="J188" i="11"/>
  <c r="J189" i="11"/>
  <c r="J190" i="11"/>
  <c r="J191" i="11"/>
  <c r="J192" i="11"/>
  <c r="J193" i="11"/>
  <c r="J194" i="11"/>
  <c r="J195" i="11"/>
  <c r="J196" i="11"/>
  <c r="J197" i="11"/>
  <c r="J198" i="11"/>
  <c r="J199" i="11"/>
  <c r="J200" i="11"/>
  <c r="J201" i="11"/>
  <c r="J202" i="11"/>
  <c r="J203" i="11"/>
  <c r="J204" i="11"/>
  <c r="J205" i="11"/>
  <c r="J206" i="11"/>
  <c r="J207" i="11"/>
  <c r="J208" i="11"/>
  <c r="J209" i="11"/>
  <c r="J210" i="11"/>
  <c r="J211" i="11"/>
  <c r="J212" i="11"/>
  <c r="J213" i="11"/>
  <c r="J214" i="11"/>
  <c r="J215" i="11"/>
  <c r="J216" i="11"/>
  <c r="J217" i="11"/>
  <c r="J218" i="11"/>
  <c r="J219" i="11"/>
  <c r="J220" i="11"/>
  <c r="J221" i="11"/>
  <c r="J222" i="11"/>
  <c r="J223" i="11"/>
  <c r="J224" i="11"/>
  <c r="J225" i="11"/>
  <c r="J226" i="11"/>
  <c r="J227" i="11"/>
  <c r="J228" i="11"/>
  <c r="J229" i="11"/>
  <c r="J230" i="11"/>
  <c r="J231" i="11"/>
  <c r="J232" i="11"/>
  <c r="J233" i="11"/>
  <c r="J234" i="11"/>
  <c r="J235" i="11"/>
  <c r="J236" i="11"/>
  <c r="J237" i="11"/>
  <c r="J238" i="11"/>
  <c r="J239" i="11"/>
  <c r="J240" i="11"/>
  <c r="J241" i="11"/>
  <c r="J242" i="11"/>
  <c r="J243" i="11"/>
  <c r="J244" i="11"/>
  <c r="J245" i="11"/>
  <c r="J246" i="11"/>
  <c r="J247" i="11"/>
  <c r="J248" i="11"/>
  <c r="J249" i="11"/>
  <c r="J250" i="11"/>
  <c r="J251" i="11"/>
  <c r="J252" i="11"/>
  <c r="J253" i="11"/>
  <c r="J254" i="11"/>
  <c r="J255" i="11"/>
  <c r="J256" i="11"/>
  <c r="J257" i="11"/>
  <c r="J258" i="11"/>
  <c r="J259" i="11"/>
  <c r="J260" i="11"/>
  <c r="J261" i="11"/>
  <c r="J262" i="11"/>
  <c r="J263" i="11"/>
  <c r="J264" i="11"/>
  <c r="J265" i="11"/>
  <c r="J266" i="11"/>
  <c r="J267" i="11"/>
  <c r="J268" i="11"/>
  <c r="J269" i="11"/>
  <c r="J270" i="11"/>
  <c r="J271" i="11"/>
  <c r="J272" i="11"/>
  <c r="J273" i="11"/>
  <c r="J274" i="11"/>
  <c r="J275" i="11"/>
  <c r="J276" i="11"/>
  <c r="J277" i="11"/>
  <c r="J278" i="11"/>
  <c r="J279" i="11"/>
  <c r="J280" i="11"/>
  <c r="J281" i="11"/>
  <c r="J282" i="11"/>
  <c r="J283" i="11"/>
  <c r="J284" i="11"/>
  <c r="J285" i="11"/>
  <c r="J286" i="11"/>
  <c r="J287" i="11"/>
  <c r="J288" i="11"/>
  <c r="J289" i="11"/>
  <c r="J290" i="11"/>
  <c r="J291" i="11"/>
  <c r="J292" i="11"/>
  <c r="J293" i="11"/>
  <c r="J294" i="11"/>
  <c r="J295" i="11"/>
  <c r="J296" i="11"/>
  <c r="J297" i="11"/>
  <c r="J298" i="11"/>
  <c r="J299" i="11"/>
  <c r="J300" i="11"/>
  <c r="J301" i="11"/>
  <c r="J302" i="11"/>
  <c r="J303" i="11"/>
  <c r="J304" i="11"/>
  <c r="J305" i="11"/>
  <c r="J306" i="11"/>
  <c r="J307" i="11"/>
  <c r="J308" i="11"/>
  <c r="J309" i="11"/>
  <c r="J310" i="11"/>
  <c r="J311" i="11"/>
  <c r="J312" i="11"/>
  <c r="J313" i="11"/>
  <c r="J314" i="11"/>
  <c r="J156" i="7"/>
  <c r="J4" i="12"/>
  <c r="J5" i="12"/>
  <c r="J7" i="12"/>
  <c r="J97" i="12"/>
  <c r="J98" i="12"/>
  <c r="J99" i="12"/>
  <c r="J100" i="12"/>
  <c r="J101" i="12"/>
  <c r="J87" i="2"/>
  <c r="J240" i="4" l="1"/>
  <c r="J42" i="12"/>
  <c r="J187" i="7"/>
  <c r="J183" i="5"/>
  <c r="J160" i="5"/>
  <c r="J168" i="4"/>
  <c r="J148" i="7"/>
  <c r="J51" i="11"/>
  <c r="J90" i="12"/>
  <c r="J238" i="4"/>
  <c r="J74" i="12"/>
  <c r="J254" i="4"/>
  <c r="J57" i="12"/>
  <c r="J41" i="12"/>
  <c r="J178" i="5"/>
  <c r="J24" i="12"/>
  <c r="J174" i="7"/>
  <c r="J218" i="4"/>
  <c r="J8" i="12"/>
  <c r="J158" i="7"/>
  <c r="J243" i="4"/>
  <c r="J89" i="12"/>
  <c r="J50" i="11"/>
  <c r="J73" i="12"/>
  <c r="J237" i="4"/>
  <c r="J56" i="12"/>
  <c r="J253" i="4"/>
  <c r="J40" i="12"/>
  <c r="J177" i="5"/>
  <c r="J23" i="12"/>
  <c r="J217" i="4"/>
  <c r="J173" i="7"/>
  <c r="J34" i="12"/>
  <c r="J127" i="7"/>
  <c r="J159" i="5"/>
  <c r="J147" i="7"/>
  <c r="J167" i="4"/>
  <c r="J169" i="4"/>
  <c r="J149" i="7"/>
  <c r="J161" i="5"/>
  <c r="J49" i="11"/>
  <c r="J88" i="12"/>
  <c r="J236" i="4"/>
  <c r="J72" i="12"/>
  <c r="J252" i="4"/>
  <c r="J55" i="12"/>
  <c r="J168" i="6"/>
  <c r="J39" i="12"/>
  <c r="J216" i="4"/>
  <c r="J22" i="12"/>
  <c r="J172" i="7"/>
  <c r="J157" i="7"/>
  <c r="J6" i="12"/>
  <c r="J256" i="4"/>
  <c r="J59" i="12"/>
  <c r="J10" i="12"/>
  <c r="J160" i="7"/>
  <c r="J245" i="4"/>
  <c r="J52" i="11"/>
  <c r="J91" i="12"/>
  <c r="J36" i="11"/>
  <c r="J75" i="12"/>
  <c r="J255" i="4"/>
  <c r="J58" i="12"/>
  <c r="J25" i="12"/>
  <c r="J219" i="4"/>
  <c r="J175" i="7"/>
  <c r="J9" i="12"/>
  <c r="J159" i="7"/>
  <c r="J244" i="4"/>
  <c r="J103" i="12"/>
  <c r="J185" i="7"/>
  <c r="J87" i="12"/>
  <c r="J48" i="11"/>
  <c r="J71" i="12"/>
  <c r="J235" i="4"/>
  <c r="J251" i="4"/>
  <c r="J54" i="12"/>
  <c r="J167" i="6"/>
  <c r="J38" i="12"/>
  <c r="J21" i="12"/>
  <c r="J215" i="4"/>
  <c r="J171" i="7"/>
  <c r="J184" i="7"/>
  <c r="J102" i="12"/>
  <c r="J86" i="12"/>
  <c r="J47" i="11"/>
  <c r="J70" i="12"/>
  <c r="J234" i="4"/>
  <c r="J53" i="12"/>
  <c r="J176" i="5"/>
  <c r="J166" i="6"/>
  <c r="J37" i="12"/>
  <c r="J214" i="4"/>
  <c r="J20" i="12"/>
  <c r="J170" i="7"/>
  <c r="J85" i="12"/>
  <c r="J46" i="11"/>
  <c r="J69" i="12"/>
  <c r="J233" i="4"/>
  <c r="J174" i="5"/>
  <c r="J52" i="12"/>
  <c r="J165" i="6"/>
  <c r="J36" i="12"/>
  <c r="J213" i="4"/>
  <c r="J19" i="12"/>
  <c r="J169" i="7"/>
  <c r="J45" i="11"/>
  <c r="J84" i="12"/>
  <c r="J68" i="12"/>
  <c r="J232" i="4"/>
  <c r="J173" i="5"/>
  <c r="J51" i="12"/>
  <c r="J164" i="6"/>
  <c r="J260" i="4"/>
  <c r="J35" i="12"/>
  <c r="J168" i="7"/>
  <c r="J212" i="4"/>
  <c r="J18" i="12"/>
  <c r="J158" i="5"/>
  <c r="J162" i="4"/>
  <c r="J146" i="7"/>
  <c r="J175" i="4"/>
  <c r="J155" i="7"/>
  <c r="J167" i="5"/>
  <c r="J67" i="12"/>
  <c r="J231" i="4"/>
  <c r="J227" i="4"/>
  <c r="J183" i="7"/>
  <c r="J33" i="12"/>
  <c r="J211" i="4"/>
  <c r="J17" i="12"/>
  <c r="J167" i="7"/>
  <c r="J43" i="11"/>
  <c r="J82" i="12"/>
  <c r="J174" i="4"/>
  <c r="J166" i="5"/>
  <c r="J154" i="7"/>
  <c r="J173" i="4"/>
  <c r="J165" i="5"/>
  <c r="J153" i="7"/>
  <c r="J179" i="4"/>
  <c r="J143" i="7"/>
  <c r="J172" i="4"/>
  <c r="J152" i="7"/>
  <c r="J164" i="5"/>
  <c r="J239" i="4"/>
  <c r="J66" i="12"/>
  <c r="J178" i="4"/>
  <c r="J142" i="7"/>
  <c r="J180" i="5"/>
  <c r="J53" i="11"/>
  <c r="J92" i="12"/>
  <c r="J220" i="4"/>
  <c r="J26" i="12"/>
  <c r="J176" i="7"/>
  <c r="J50" i="12"/>
  <c r="J172" i="5"/>
  <c r="J228" i="4"/>
  <c r="J64" i="12"/>
  <c r="J170" i="5"/>
  <c r="J48" i="12"/>
  <c r="J15" i="12"/>
  <c r="J250" i="4"/>
  <c r="J165" i="7"/>
  <c r="J249" i="4"/>
  <c r="J14" i="12"/>
  <c r="J164" i="7"/>
  <c r="J79" i="12"/>
  <c r="J40" i="11"/>
  <c r="J259" i="4"/>
  <c r="J62" i="12"/>
  <c r="J168" i="5"/>
  <c r="J46" i="12"/>
  <c r="J248" i="4"/>
  <c r="J13" i="12"/>
  <c r="J163" i="7"/>
  <c r="J94" i="12"/>
  <c r="J55" i="11"/>
  <c r="J78" i="12"/>
  <c r="J39" i="11"/>
  <c r="J258" i="4"/>
  <c r="J61" i="12"/>
  <c r="J175" i="5"/>
  <c r="J45" i="12"/>
  <c r="J222" i="4"/>
  <c r="J178" i="7"/>
  <c r="J28" i="12"/>
  <c r="J12" i="12"/>
  <c r="J162" i="7"/>
  <c r="J247" i="4"/>
  <c r="J163" i="5"/>
  <c r="J151" i="7"/>
  <c r="J171" i="4"/>
  <c r="J37" i="11"/>
  <c r="J76" i="12"/>
  <c r="J241" i="4"/>
  <c r="J184" i="5"/>
  <c r="J188" i="7"/>
  <c r="J43" i="12"/>
  <c r="J83" i="12"/>
  <c r="J44" i="11"/>
  <c r="J65" i="12"/>
  <c r="J229" i="4"/>
  <c r="J171" i="5"/>
  <c r="J49" i="12"/>
  <c r="J182" i="7"/>
  <c r="J32" i="12"/>
  <c r="J226" i="4"/>
  <c r="J166" i="7"/>
  <c r="J210" i="4"/>
  <c r="J16" i="12"/>
  <c r="J81" i="12"/>
  <c r="J42" i="11"/>
  <c r="J225" i="4"/>
  <c r="J31" i="12"/>
  <c r="J181" i="7"/>
  <c r="J96" i="12"/>
  <c r="J186" i="7"/>
  <c r="J80" i="12"/>
  <c r="J41" i="11"/>
  <c r="J230" i="4"/>
  <c r="J63" i="12"/>
  <c r="J47" i="12"/>
  <c r="J169" i="5"/>
  <c r="J224" i="4"/>
  <c r="J180" i="7"/>
  <c r="J30" i="12"/>
  <c r="J95" i="12"/>
  <c r="J56" i="11"/>
  <c r="J223" i="4"/>
  <c r="J179" i="7"/>
  <c r="J29" i="12"/>
  <c r="J54" i="11"/>
  <c r="J93" i="12"/>
  <c r="J38" i="11"/>
  <c r="J77" i="12"/>
  <c r="J257" i="4"/>
  <c r="J60" i="12"/>
  <c r="J44" i="12"/>
  <c r="J242" i="4"/>
  <c r="J189" i="7"/>
  <c r="J185" i="5"/>
  <c r="J221" i="4"/>
  <c r="J177" i="7"/>
  <c r="J27" i="12"/>
  <c r="J246" i="4"/>
  <c r="J161" i="7"/>
  <c r="J11" i="12"/>
  <c r="J150" i="7"/>
  <c r="J170" i="4"/>
  <c r="J162" i="5"/>
  <c r="J176" i="4"/>
  <c r="J179" i="5"/>
  <c r="J149" i="6"/>
  <c r="J170" i="6"/>
  <c r="J148" i="6"/>
  <c r="J147" i="6"/>
  <c r="J122" i="6"/>
  <c r="J169" i="6"/>
  <c r="J120" i="6"/>
  <c r="J159" i="6"/>
  <c r="J119" i="6"/>
  <c r="J118" i="6"/>
  <c r="J116" i="6"/>
  <c r="J138" i="6"/>
  <c r="J115" i="6"/>
  <c r="J117" i="6"/>
  <c r="J130" i="6"/>
  <c r="J114" i="6"/>
  <c r="J155" i="6"/>
  <c r="J51" i="6"/>
  <c r="J129" i="6"/>
  <c r="J154" i="6"/>
  <c r="J128" i="6"/>
  <c r="J175" i="6"/>
  <c r="J153" i="6"/>
  <c r="J121" i="6"/>
  <c r="J163" i="6"/>
  <c r="J127" i="6"/>
  <c r="J174" i="6"/>
  <c r="J152" i="6"/>
  <c r="J158" i="6"/>
  <c r="J123" i="6"/>
  <c r="J162" i="6"/>
  <c r="J173" i="6"/>
  <c r="J131" i="6"/>
  <c r="J126" i="6"/>
  <c r="J151" i="6"/>
  <c r="J172" i="6"/>
  <c r="J150" i="6"/>
  <c r="J157" i="6"/>
  <c r="J176" i="6"/>
  <c r="J161" i="6"/>
  <c r="J53" i="6"/>
  <c r="J125" i="6"/>
  <c r="J160" i="6"/>
  <c r="J52" i="6"/>
  <c r="J124" i="6"/>
  <c r="J171" i="6"/>
  <c r="J156" i="6"/>
  <c r="J3" i="12"/>
  <c r="J3" i="11"/>
  <c r="J3" i="10"/>
  <c r="J3" i="9"/>
  <c r="J3" i="8"/>
  <c r="J3" i="7"/>
  <c r="J3" i="6"/>
  <c r="J3" i="5" l="1"/>
  <c r="J3" i="4"/>
  <c r="J3" i="3"/>
  <c r="J3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2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  <bk>
      <extLst>
        <ext uri="{3e2802c4-a4d2-4d8b-9148-e3be6c30e623}">
          <xlrd:rvb i="126"/>
        </ext>
      </extLst>
    </bk>
    <bk>
      <extLst>
        <ext uri="{3e2802c4-a4d2-4d8b-9148-e3be6c30e623}">
          <xlrd:rvb i="127"/>
        </ext>
      </extLst>
    </bk>
    <bk>
      <extLst>
        <ext uri="{3e2802c4-a4d2-4d8b-9148-e3be6c30e623}">
          <xlrd:rvb i="128"/>
        </ext>
      </extLst>
    </bk>
    <bk>
      <extLst>
        <ext uri="{3e2802c4-a4d2-4d8b-9148-e3be6c30e623}">
          <xlrd:rvb i="129"/>
        </ext>
      </extLst>
    </bk>
    <bk>
      <extLst>
        <ext uri="{3e2802c4-a4d2-4d8b-9148-e3be6c30e623}">
          <xlrd:rvb i="130"/>
        </ext>
      </extLst>
    </bk>
    <bk>
      <extLst>
        <ext uri="{3e2802c4-a4d2-4d8b-9148-e3be6c30e623}">
          <xlrd:rvb i="131"/>
        </ext>
      </extLst>
    </bk>
    <bk>
      <extLst>
        <ext uri="{3e2802c4-a4d2-4d8b-9148-e3be6c30e623}">
          <xlrd:rvb i="132"/>
        </ext>
      </extLst>
    </bk>
    <bk>
      <extLst>
        <ext uri="{3e2802c4-a4d2-4d8b-9148-e3be6c30e623}">
          <xlrd:rvb i="133"/>
        </ext>
      </extLst>
    </bk>
    <bk>
      <extLst>
        <ext uri="{3e2802c4-a4d2-4d8b-9148-e3be6c30e623}">
          <xlrd:rvb i="134"/>
        </ext>
      </extLst>
    </bk>
    <bk>
      <extLst>
        <ext uri="{3e2802c4-a4d2-4d8b-9148-e3be6c30e623}">
          <xlrd:rvb i="135"/>
        </ext>
      </extLst>
    </bk>
    <bk>
      <extLst>
        <ext uri="{3e2802c4-a4d2-4d8b-9148-e3be6c30e623}">
          <xlrd:rvb i="136"/>
        </ext>
      </extLst>
    </bk>
    <bk>
      <extLst>
        <ext uri="{3e2802c4-a4d2-4d8b-9148-e3be6c30e623}">
          <xlrd:rvb i="137"/>
        </ext>
      </extLst>
    </bk>
    <bk>
      <extLst>
        <ext uri="{3e2802c4-a4d2-4d8b-9148-e3be6c30e623}">
          <xlrd:rvb i="138"/>
        </ext>
      </extLst>
    </bk>
    <bk>
      <extLst>
        <ext uri="{3e2802c4-a4d2-4d8b-9148-e3be6c30e623}">
          <xlrd:rvb i="139"/>
        </ext>
      </extLst>
    </bk>
    <bk>
      <extLst>
        <ext uri="{3e2802c4-a4d2-4d8b-9148-e3be6c30e623}">
          <xlrd:rvb i="140"/>
        </ext>
      </extLst>
    </bk>
    <bk>
      <extLst>
        <ext uri="{3e2802c4-a4d2-4d8b-9148-e3be6c30e623}">
          <xlrd:rvb i="141"/>
        </ext>
      </extLst>
    </bk>
    <bk>
      <extLst>
        <ext uri="{3e2802c4-a4d2-4d8b-9148-e3be6c30e623}">
          <xlrd:rvb i="142"/>
        </ext>
      </extLst>
    </bk>
    <bk>
      <extLst>
        <ext uri="{3e2802c4-a4d2-4d8b-9148-e3be6c30e623}">
          <xlrd:rvb i="143"/>
        </ext>
      </extLst>
    </bk>
    <bk>
      <extLst>
        <ext uri="{3e2802c4-a4d2-4d8b-9148-e3be6c30e623}">
          <xlrd:rvb i="144"/>
        </ext>
      </extLst>
    </bk>
    <bk>
      <extLst>
        <ext uri="{3e2802c4-a4d2-4d8b-9148-e3be6c30e623}">
          <xlrd:rvb i="145"/>
        </ext>
      </extLst>
    </bk>
    <bk>
      <extLst>
        <ext uri="{3e2802c4-a4d2-4d8b-9148-e3be6c30e623}">
          <xlrd:rvb i="146"/>
        </ext>
      </extLst>
    </bk>
    <bk>
      <extLst>
        <ext uri="{3e2802c4-a4d2-4d8b-9148-e3be6c30e623}">
          <xlrd:rvb i="147"/>
        </ext>
      </extLst>
    </bk>
    <bk>
      <extLst>
        <ext uri="{3e2802c4-a4d2-4d8b-9148-e3be6c30e623}">
          <xlrd:rvb i="148"/>
        </ext>
      </extLst>
    </bk>
    <bk>
      <extLst>
        <ext uri="{3e2802c4-a4d2-4d8b-9148-e3be6c30e623}">
          <xlrd:rvb i="149"/>
        </ext>
      </extLst>
    </bk>
    <bk>
      <extLst>
        <ext uri="{3e2802c4-a4d2-4d8b-9148-e3be6c30e623}">
          <xlrd:rvb i="150"/>
        </ext>
      </extLst>
    </bk>
    <bk>
      <extLst>
        <ext uri="{3e2802c4-a4d2-4d8b-9148-e3be6c30e623}">
          <xlrd:rvb i="151"/>
        </ext>
      </extLst>
    </bk>
    <bk>
      <extLst>
        <ext uri="{3e2802c4-a4d2-4d8b-9148-e3be6c30e623}">
          <xlrd:rvb i="152"/>
        </ext>
      </extLst>
    </bk>
    <bk>
      <extLst>
        <ext uri="{3e2802c4-a4d2-4d8b-9148-e3be6c30e623}">
          <xlrd:rvb i="153"/>
        </ext>
      </extLst>
    </bk>
    <bk>
      <extLst>
        <ext uri="{3e2802c4-a4d2-4d8b-9148-e3be6c30e623}">
          <xlrd:rvb i="154"/>
        </ext>
      </extLst>
    </bk>
    <bk>
      <extLst>
        <ext uri="{3e2802c4-a4d2-4d8b-9148-e3be6c30e623}">
          <xlrd:rvb i="155"/>
        </ext>
      </extLst>
    </bk>
    <bk>
      <extLst>
        <ext uri="{3e2802c4-a4d2-4d8b-9148-e3be6c30e623}">
          <xlrd:rvb i="156"/>
        </ext>
      </extLst>
    </bk>
    <bk>
      <extLst>
        <ext uri="{3e2802c4-a4d2-4d8b-9148-e3be6c30e623}">
          <xlrd:rvb i="157"/>
        </ext>
      </extLst>
    </bk>
    <bk>
      <extLst>
        <ext uri="{3e2802c4-a4d2-4d8b-9148-e3be6c30e623}">
          <xlrd:rvb i="158"/>
        </ext>
      </extLst>
    </bk>
    <bk>
      <extLst>
        <ext uri="{3e2802c4-a4d2-4d8b-9148-e3be6c30e623}">
          <xlrd:rvb i="159"/>
        </ext>
      </extLst>
    </bk>
    <bk>
      <extLst>
        <ext uri="{3e2802c4-a4d2-4d8b-9148-e3be6c30e623}">
          <xlrd:rvb i="160"/>
        </ext>
      </extLst>
    </bk>
    <bk>
      <extLst>
        <ext uri="{3e2802c4-a4d2-4d8b-9148-e3be6c30e623}">
          <xlrd:rvb i="161"/>
        </ext>
      </extLst>
    </bk>
    <bk>
      <extLst>
        <ext uri="{3e2802c4-a4d2-4d8b-9148-e3be6c30e623}">
          <xlrd:rvb i="162"/>
        </ext>
      </extLst>
    </bk>
    <bk>
      <extLst>
        <ext uri="{3e2802c4-a4d2-4d8b-9148-e3be6c30e623}">
          <xlrd:rvb i="163"/>
        </ext>
      </extLst>
    </bk>
    <bk>
      <extLst>
        <ext uri="{3e2802c4-a4d2-4d8b-9148-e3be6c30e623}">
          <xlrd:rvb i="164"/>
        </ext>
      </extLst>
    </bk>
    <bk>
      <extLst>
        <ext uri="{3e2802c4-a4d2-4d8b-9148-e3be6c30e623}">
          <xlrd:rvb i="165"/>
        </ext>
      </extLst>
    </bk>
    <bk>
      <extLst>
        <ext uri="{3e2802c4-a4d2-4d8b-9148-e3be6c30e623}">
          <xlrd:rvb i="166"/>
        </ext>
      </extLst>
    </bk>
    <bk>
      <extLst>
        <ext uri="{3e2802c4-a4d2-4d8b-9148-e3be6c30e623}">
          <xlrd:rvb i="167"/>
        </ext>
      </extLst>
    </bk>
    <bk>
      <extLst>
        <ext uri="{3e2802c4-a4d2-4d8b-9148-e3be6c30e623}">
          <xlrd:rvb i="168"/>
        </ext>
      </extLst>
    </bk>
    <bk>
      <extLst>
        <ext uri="{3e2802c4-a4d2-4d8b-9148-e3be6c30e623}">
          <xlrd:rvb i="169"/>
        </ext>
      </extLst>
    </bk>
    <bk>
      <extLst>
        <ext uri="{3e2802c4-a4d2-4d8b-9148-e3be6c30e623}">
          <xlrd:rvb i="170"/>
        </ext>
      </extLst>
    </bk>
    <bk>
      <extLst>
        <ext uri="{3e2802c4-a4d2-4d8b-9148-e3be6c30e623}">
          <xlrd:rvb i="171"/>
        </ext>
      </extLst>
    </bk>
    <bk>
      <extLst>
        <ext uri="{3e2802c4-a4d2-4d8b-9148-e3be6c30e623}">
          <xlrd:rvb i="172"/>
        </ext>
      </extLst>
    </bk>
    <bk>
      <extLst>
        <ext uri="{3e2802c4-a4d2-4d8b-9148-e3be6c30e623}">
          <xlrd:rvb i="173"/>
        </ext>
      </extLst>
    </bk>
    <bk>
      <extLst>
        <ext uri="{3e2802c4-a4d2-4d8b-9148-e3be6c30e623}">
          <xlrd:rvb i="174"/>
        </ext>
      </extLst>
    </bk>
    <bk>
      <extLst>
        <ext uri="{3e2802c4-a4d2-4d8b-9148-e3be6c30e623}">
          <xlrd:rvb i="175"/>
        </ext>
      </extLst>
    </bk>
    <bk>
      <extLst>
        <ext uri="{3e2802c4-a4d2-4d8b-9148-e3be6c30e623}">
          <xlrd:rvb i="176"/>
        </ext>
      </extLst>
    </bk>
    <bk>
      <extLst>
        <ext uri="{3e2802c4-a4d2-4d8b-9148-e3be6c30e623}">
          <xlrd:rvb i="177"/>
        </ext>
      </extLst>
    </bk>
    <bk>
      <extLst>
        <ext uri="{3e2802c4-a4d2-4d8b-9148-e3be6c30e623}">
          <xlrd:rvb i="178"/>
        </ext>
      </extLst>
    </bk>
    <bk>
      <extLst>
        <ext uri="{3e2802c4-a4d2-4d8b-9148-e3be6c30e623}">
          <xlrd:rvb i="179"/>
        </ext>
      </extLst>
    </bk>
    <bk>
      <extLst>
        <ext uri="{3e2802c4-a4d2-4d8b-9148-e3be6c30e623}">
          <xlrd:rvb i="180"/>
        </ext>
      </extLst>
    </bk>
    <bk>
      <extLst>
        <ext uri="{3e2802c4-a4d2-4d8b-9148-e3be6c30e623}">
          <xlrd:rvb i="181"/>
        </ext>
      </extLst>
    </bk>
    <bk>
      <extLst>
        <ext uri="{3e2802c4-a4d2-4d8b-9148-e3be6c30e623}">
          <xlrd:rvb i="182"/>
        </ext>
      </extLst>
    </bk>
    <bk>
      <extLst>
        <ext uri="{3e2802c4-a4d2-4d8b-9148-e3be6c30e623}">
          <xlrd:rvb i="183"/>
        </ext>
      </extLst>
    </bk>
    <bk>
      <extLst>
        <ext uri="{3e2802c4-a4d2-4d8b-9148-e3be6c30e623}">
          <xlrd:rvb i="184"/>
        </ext>
      </extLst>
    </bk>
    <bk>
      <extLst>
        <ext uri="{3e2802c4-a4d2-4d8b-9148-e3be6c30e623}">
          <xlrd:rvb i="185"/>
        </ext>
      </extLst>
    </bk>
    <bk>
      <extLst>
        <ext uri="{3e2802c4-a4d2-4d8b-9148-e3be6c30e623}">
          <xlrd:rvb i="186"/>
        </ext>
      </extLst>
    </bk>
    <bk>
      <extLst>
        <ext uri="{3e2802c4-a4d2-4d8b-9148-e3be6c30e623}">
          <xlrd:rvb i="187"/>
        </ext>
      </extLst>
    </bk>
    <bk>
      <extLst>
        <ext uri="{3e2802c4-a4d2-4d8b-9148-e3be6c30e623}">
          <xlrd:rvb i="188"/>
        </ext>
      </extLst>
    </bk>
    <bk>
      <extLst>
        <ext uri="{3e2802c4-a4d2-4d8b-9148-e3be6c30e623}">
          <xlrd:rvb i="189"/>
        </ext>
      </extLst>
    </bk>
    <bk>
      <extLst>
        <ext uri="{3e2802c4-a4d2-4d8b-9148-e3be6c30e623}">
          <xlrd:rvb i="190"/>
        </ext>
      </extLst>
    </bk>
    <bk>
      <extLst>
        <ext uri="{3e2802c4-a4d2-4d8b-9148-e3be6c30e623}">
          <xlrd:rvb i="191"/>
        </ext>
      </extLst>
    </bk>
    <bk>
      <extLst>
        <ext uri="{3e2802c4-a4d2-4d8b-9148-e3be6c30e623}">
          <xlrd:rvb i="192"/>
        </ext>
      </extLst>
    </bk>
    <bk>
      <extLst>
        <ext uri="{3e2802c4-a4d2-4d8b-9148-e3be6c30e623}">
          <xlrd:rvb i="193"/>
        </ext>
      </extLst>
    </bk>
    <bk>
      <extLst>
        <ext uri="{3e2802c4-a4d2-4d8b-9148-e3be6c30e623}">
          <xlrd:rvb i="194"/>
        </ext>
      </extLst>
    </bk>
    <bk>
      <extLst>
        <ext uri="{3e2802c4-a4d2-4d8b-9148-e3be6c30e623}">
          <xlrd:rvb i="195"/>
        </ext>
      </extLst>
    </bk>
    <bk>
      <extLst>
        <ext uri="{3e2802c4-a4d2-4d8b-9148-e3be6c30e623}">
          <xlrd:rvb i="196"/>
        </ext>
      </extLst>
    </bk>
    <bk>
      <extLst>
        <ext uri="{3e2802c4-a4d2-4d8b-9148-e3be6c30e623}">
          <xlrd:rvb i="197"/>
        </ext>
      </extLst>
    </bk>
    <bk>
      <extLst>
        <ext uri="{3e2802c4-a4d2-4d8b-9148-e3be6c30e623}">
          <xlrd:rvb i="198"/>
        </ext>
      </extLst>
    </bk>
    <bk>
      <extLst>
        <ext uri="{3e2802c4-a4d2-4d8b-9148-e3be6c30e623}">
          <xlrd:rvb i="199"/>
        </ext>
      </extLst>
    </bk>
    <bk>
      <extLst>
        <ext uri="{3e2802c4-a4d2-4d8b-9148-e3be6c30e623}">
          <xlrd:rvb i="200"/>
        </ext>
      </extLst>
    </bk>
    <bk>
      <extLst>
        <ext uri="{3e2802c4-a4d2-4d8b-9148-e3be6c30e623}">
          <xlrd:rvb i="201"/>
        </ext>
      </extLst>
    </bk>
    <bk>
      <extLst>
        <ext uri="{3e2802c4-a4d2-4d8b-9148-e3be6c30e623}">
          <xlrd:rvb i="202"/>
        </ext>
      </extLst>
    </bk>
    <bk>
      <extLst>
        <ext uri="{3e2802c4-a4d2-4d8b-9148-e3be6c30e623}">
          <xlrd:rvb i="203"/>
        </ext>
      </extLst>
    </bk>
    <bk>
      <extLst>
        <ext uri="{3e2802c4-a4d2-4d8b-9148-e3be6c30e623}">
          <xlrd:rvb i="204"/>
        </ext>
      </extLst>
    </bk>
    <bk>
      <extLst>
        <ext uri="{3e2802c4-a4d2-4d8b-9148-e3be6c30e623}">
          <xlrd:rvb i="205"/>
        </ext>
      </extLst>
    </bk>
    <bk>
      <extLst>
        <ext uri="{3e2802c4-a4d2-4d8b-9148-e3be6c30e623}">
          <xlrd:rvb i="206"/>
        </ext>
      </extLst>
    </bk>
    <bk>
      <extLst>
        <ext uri="{3e2802c4-a4d2-4d8b-9148-e3be6c30e623}">
          <xlrd:rvb i="207"/>
        </ext>
      </extLst>
    </bk>
    <bk>
      <extLst>
        <ext uri="{3e2802c4-a4d2-4d8b-9148-e3be6c30e623}">
          <xlrd:rvb i="208"/>
        </ext>
      </extLst>
    </bk>
    <bk>
      <extLst>
        <ext uri="{3e2802c4-a4d2-4d8b-9148-e3be6c30e623}">
          <xlrd:rvb i="209"/>
        </ext>
      </extLst>
    </bk>
    <bk>
      <extLst>
        <ext uri="{3e2802c4-a4d2-4d8b-9148-e3be6c30e623}">
          <xlrd:rvb i="210"/>
        </ext>
      </extLst>
    </bk>
    <bk>
      <extLst>
        <ext uri="{3e2802c4-a4d2-4d8b-9148-e3be6c30e623}">
          <xlrd:rvb i="211"/>
        </ext>
      </extLst>
    </bk>
    <bk>
      <extLst>
        <ext uri="{3e2802c4-a4d2-4d8b-9148-e3be6c30e623}">
          <xlrd:rvb i="212"/>
        </ext>
      </extLst>
    </bk>
    <bk>
      <extLst>
        <ext uri="{3e2802c4-a4d2-4d8b-9148-e3be6c30e623}">
          <xlrd:rvb i="213"/>
        </ext>
      </extLst>
    </bk>
    <bk>
      <extLst>
        <ext uri="{3e2802c4-a4d2-4d8b-9148-e3be6c30e623}">
          <xlrd:rvb i="214"/>
        </ext>
      </extLst>
    </bk>
    <bk>
      <extLst>
        <ext uri="{3e2802c4-a4d2-4d8b-9148-e3be6c30e623}">
          <xlrd:rvb i="215"/>
        </ext>
      </extLst>
    </bk>
    <bk>
      <extLst>
        <ext uri="{3e2802c4-a4d2-4d8b-9148-e3be6c30e623}">
          <xlrd:rvb i="216"/>
        </ext>
      </extLst>
    </bk>
    <bk>
      <extLst>
        <ext uri="{3e2802c4-a4d2-4d8b-9148-e3be6c30e623}">
          <xlrd:rvb i="217"/>
        </ext>
      </extLst>
    </bk>
    <bk>
      <extLst>
        <ext uri="{3e2802c4-a4d2-4d8b-9148-e3be6c30e623}">
          <xlrd:rvb i="218"/>
        </ext>
      </extLst>
    </bk>
    <bk>
      <extLst>
        <ext uri="{3e2802c4-a4d2-4d8b-9148-e3be6c30e623}">
          <xlrd:rvb i="219"/>
        </ext>
      </extLst>
    </bk>
    <bk>
      <extLst>
        <ext uri="{3e2802c4-a4d2-4d8b-9148-e3be6c30e623}">
          <xlrd:rvb i="220"/>
        </ext>
      </extLst>
    </bk>
    <bk>
      <extLst>
        <ext uri="{3e2802c4-a4d2-4d8b-9148-e3be6c30e623}">
          <xlrd:rvb i="221"/>
        </ext>
      </extLst>
    </bk>
    <bk>
      <extLst>
        <ext uri="{3e2802c4-a4d2-4d8b-9148-e3be6c30e623}">
          <xlrd:rvb i="222"/>
        </ext>
      </extLst>
    </bk>
    <bk>
      <extLst>
        <ext uri="{3e2802c4-a4d2-4d8b-9148-e3be6c30e623}">
          <xlrd:rvb i="223"/>
        </ext>
      </extLst>
    </bk>
    <bk>
      <extLst>
        <ext uri="{3e2802c4-a4d2-4d8b-9148-e3be6c30e623}">
          <xlrd:rvb i="224"/>
        </ext>
      </extLst>
    </bk>
    <bk>
      <extLst>
        <ext uri="{3e2802c4-a4d2-4d8b-9148-e3be6c30e623}">
          <xlrd:rvb i="225"/>
        </ext>
      </extLst>
    </bk>
    <bk>
      <extLst>
        <ext uri="{3e2802c4-a4d2-4d8b-9148-e3be6c30e623}">
          <xlrd:rvb i="226"/>
        </ext>
      </extLst>
    </bk>
    <bk>
      <extLst>
        <ext uri="{3e2802c4-a4d2-4d8b-9148-e3be6c30e623}">
          <xlrd:rvb i="227"/>
        </ext>
      </extLst>
    </bk>
    <bk>
      <extLst>
        <ext uri="{3e2802c4-a4d2-4d8b-9148-e3be6c30e623}">
          <xlrd:rvb i="228"/>
        </ext>
      </extLst>
    </bk>
    <bk>
      <extLst>
        <ext uri="{3e2802c4-a4d2-4d8b-9148-e3be6c30e623}">
          <xlrd:rvb i="229"/>
        </ext>
      </extLst>
    </bk>
    <bk>
      <extLst>
        <ext uri="{3e2802c4-a4d2-4d8b-9148-e3be6c30e623}">
          <xlrd:rvb i="230"/>
        </ext>
      </extLst>
    </bk>
    <bk>
      <extLst>
        <ext uri="{3e2802c4-a4d2-4d8b-9148-e3be6c30e623}">
          <xlrd:rvb i="231"/>
        </ext>
      </extLst>
    </bk>
    <bk>
      <extLst>
        <ext uri="{3e2802c4-a4d2-4d8b-9148-e3be6c30e623}">
          <xlrd:rvb i="232"/>
        </ext>
      </extLst>
    </bk>
    <bk>
      <extLst>
        <ext uri="{3e2802c4-a4d2-4d8b-9148-e3be6c30e623}">
          <xlrd:rvb i="233"/>
        </ext>
      </extLst>
    </bk>
    <bk>
      <extLst>
        <ext uri="{3e2802c4-a4d2-4d8b-9148-e3be6c30e623}">
          <xlrd:rvb i="234"/>
        </ext>
      </extLst>
    </bk>
    <bk>
      <extLst>
        <ext uri="{3e2802c4-a4d2-4d8b-9148-e3be6c30e623}">
          <xlrd:rvb i="235"/>
        </ext>
      </extLst>
    </bk>
    <bk>
      <extLst>
        <ext uri="{3e2802c4-a4d2-4d8b-9148-e3be6c30e623}">
          <xlrd:rvb i="236"/>
        </ext>
      </extLst>
    </bk>
    <bk>
      <extLst>
        <ext uri="{3e2802c4-a4d2-4d8b-9148-e3be6c30e623}">
          <xlrd:rvb i="237"/>
        </ext>
      </extLst>
    </bk>
    <bk>
      <extLst>
        <ext uri="{3e2802c4-a4d2-4d8b-9148-e3be6c30e623}">
          <xlrd:rvb i="238"/>
        </ext>
      </extLst>
    </bk>
    <bk>
      <extLst>
        <ext uri="{3e2802c4-a4d2-4d8b-9148-e3be6c30e623}">
          <xlrd:rvb i="239"/>
        </ext>
      </extLst>
    </bk>
    <bk>
      <extLst>
        <ext uri="{3e2802c4-a4d2-4d8b-9148-e3be6c30e623}">
          <xlrd:rvb i="240"/>
        </ext>
      </extLst>
    </bk>
    <bk>
      <extLst>
        <ext uri="{3e2802c4-a4d2-4d8b-9148-e3be6c30e623}">
          <xlrd:rvb i="241"/>
        </ext>
      </extLst>
    </bk>
    <bk>
      <extLst>
        <ext uri="{3e2802c4-a4d2-4d8b-9148-e3be6c30e623}">
          <xlrd:rvb i="242"/>
        </ext>
      </extLst>
    </bk>
    <bk>
      <extLst>
        <ext uri="{3e2802c4-a4d2-4d8b-9148-e3be6c30e623}">
          <xlrd:rvb i="243"/>
        </ext>
      </extLst>
    </bk>
    <bk>
      <extLst>
        <ext uri="{3e2802c4-a4d2-4d8b-9148-e3be6c30e623}">
          <xlrd:rvb i="244"/>
        </ext>
      </extLst>
    </bk>
    <bk>
      <extLst>
        <ext uri="{3e2802c4-a4d2-4d8b-9148-e3be6c30e623}">
          <xlrd:rvb i="245"/>
        </ext>
      </extLst>
    </bk>
    <bk>
      <extLst>
        <ext uri="{3e2802c4-a4d2-4d8b-9148-e3be6c30e623}">
          <xlrd:rvb i="246"/>
        </ext>
      </extLst>
    </bk>
    <bk>
      <extLst>
        <ext uri="{3e2802c4-a4d2-4d8b-9148-e3be6c30e623}">
          <xlrd:rvb i="247"/>
        </ext>
      </extLst>
    </bk>
    <bk>
      <extLst>
        <ext uri="{3e2802c4-a4d2-4d8b-9148-e3be6c30e623}">
          <xlrd:rvb i="248"/>
        </ext>
      </extLst>
    </bk>
    <bk>
      <extLst>
        <ext uri="{3e2802c4-a4d2-4d8b-9148-e3be6c30e623}">
          <xlrd:rvb i="249"/>
        </ext>
      </extLst>
    </bk>
    <bk>
      <extLst>
        <ext uri="{3e2802c4-a4d2-4d8b-9148-e3be6c30e623}">
          <xlrd:rvb i="250"/>
        </ext>
      </extLst>
    </bk>
    <bk>
      <extLst>
        <ext uri="{3e2802c4-a4d2-4d8b-9148-e3be6c30e623}">
          <xlrd:rvb i="251"/>
        </ext>
      </extLst>
    </bk>
    <bk>
      <extLst>
        <ext uri="{3e2802c4-a4d2-4d8b-9148-e3be6c30e623}">
          <xlrd:rvb i="252"/>
        </ext>
      </extLst>
    </bk>
    <bk>
      <extLst>
        <ext uri="{3e2802c4-a4d2-4d8b-9148-e3be6c30e623}">
          <xlrd:rvb i="253"/>
        </ext>
      </extLst>
    </bk>
    <bk>
      <extLst>
        <ext uri="{3e2802c4-a4d2-4d8b-9148-e3be6c30e623}">
          <xlrd:rvb i="254"/>
        </ext>
      </extLst>
    </bk>
    <bk>
      <extLst>
        <ext uri="{3e2802c4-a4d2-4d8b-9148-e3be6c30e623}">
          <xlrd:rvb i="255"/>
        </ext>
      </extLst>
    </bk>
    <bk>
      <extLst>
        <ext uri="{3e2802c4-a4d2-4d8b-9148-e3be6c30e623}">
          <xlrd:rvb i="256"/>
        </ext>
      </extLst>
    </bk>
    <bk>
      <extLst>
        <ext uri="{3e2802c4-a4d2-4d8b-9148-e3be6c30e623}">
          <xlrd:rvb i="257"/>
        </ext>
      </extLst>
    </bk>
    <bk>
      <extLst>
        <ext uri="{3e2802c4-a4d2-4d8b-9148-e3be6c30e623}">
          <xlrd:rvb i="258"/>
        </ext>
      </extLst>
    </bk>
    <bk>
      <extLst>
        <ext uri="{3e2802c4-a4d2-4d8b-9148-e3be6c30e623}">
          <xlrd:rvb i="259"/>
        </ext>
      </extLst>
    </bk>
    <bk>
      <extLst>
        <ext uri="{3e2802c4-a4d2-4d8b-9148-e3be6c30e623}">
          <xlrd:rvb i="260"/>
        </ext>
      </extLst>
    </bk>
    <bk>
      <extLst>
        <ext uri="{3e2802c4-a4d2-4d8b-9148-e3be6c30e623}">
          <xlrd:rvb i="261"/>
        </ext>
      </extLst>
    </bk>
    <bk>
      <extLst>
        <ext uri="{3e2802c4-a4d2-4d8b-9148-e3be6c30e623}">
          <xlrd:rvb i="262"/>
        </ext>
      </extLst>
    </bk>
    <bk>
      <extLst>
        <ext uri="{3e2802c4-a4d2-4d8b-9148-e3be6c30e623}">
          <xlrd:rvb i="263"/>
        </ext>
      </extLst>
    </bk>
    <bk>
      <extLst>
        <ext uri="{3e2802c4-a4d2-4d8b-9148-e3be6c30e623}">
          <xlrd:rvb i="264"/>
        </ext>
      </extLst>
    </bk>
    <bk>
      <extLst>
        <ext uri="{3e2802c4-a4d2-4d8b-9148-e3be6c30e623}">
          <xlrd:rvb i="265"/>
        </ext>
      </extLst>
    </bk>
    <bk>
      <extLst>
        <ext uri="{3e2802c4-a4d2-4d8b-9148-e3be6c30e623}">
          <xlrd:rvb i="266"/>
        </ext>
      </extLst>
    </bk>
    <bk>
      <extLst>
        <ext uri="{3e2802c4-a4d2-4d8b-9148-e3be6c30e623}">
          <xlrd:rvb i="267"/>
        </ext>
      </extLst>
    </bk>
    <bk>
      <extLst>
        <ext uri="{3e2802c4-a4d2-4d8b-9148-e3be6c30e623}">
          <xlrd:rvb i="268"/>
        </ext>
      </extLst>
    </bk>
    <bk>
      <extLst>
        <ext uri="{3e2802c4-a4d2-4d8b-9148-e3be6c30e623}">
          <xlrd:rvb i="269"/>
        </ext>
      </extLst>
    </bk>
    <bk>
      <extLst>
        <ext uri="{3e2802c4-a4d2-4d8b-9148-e3be6c30e623}">
          <xlrd:rvb i="270"/>
        </ext>
      </extLst>
    </bk>
    <bk>
      <extLst>
        <ext uri="{3e2802c4-a4d2-4d8b-9148-e3be6c30e623}">
          <xlrd:rvb i="271"/>
        </ext>
      </extLst>
    </bk>
    <bk>
      <extLst>
        <ext uri="{3e2802c4-a4d2-4d8b-9148-e3be6c30e623}">
          <xlrd:rvb i="272"/>
        </ext>
      </extLst>
    </bk>
    <bk>
      <extLst>
        <ext uri="{3e2802c4-a4d2-4d8b-9148-e3be6c30e623}">
          <xlrd:rvb i="273"/>
        </ext>
      </extLst>
    </bk>
    <bk>
      <extLst>
        <ext uri="{3e2802c4-a4d2-4d8b-9148-e3be6c30e623}">
          <xlrd:rvb i="274"/>
        </ext>
      </extLst>
    </bk>
    <bk>
      <extLst>
        <ext uri="{3e2802c4-a4d2-4d8b-9148-e3be6c30e623}">
          <xlrd:rvb i="275"/>
        </ext>
      </extLst>
    </bk>
    <bk>
      <extLst>
        <ext uri="{3e2802c4-a4d2-4d8b-9148-e3be6c30e623}">
          <xlrd:rvb i="276"/>
        </ext>
      </extLst>
    </bk>
    <bk>
      <extLst>
        <ext uri="{3e2802c4-a4d2-4d8b-9148-e3be6c30e623}">
          <xlrd:rvb i="277"/>
        </ext>
      </extLst>
    </bk>
    <bk>
      <extLst>
        <ext uri="{3e2802c4-a4d2-4d8b-9148-e3be6c30e623}">
          <xlrd:rvb i="278"/>
        </ext>
      </extLst>
    </bk>
    <bk>
      <extLst>
        <ext uri="{3e2802c4-a4d2-4d8b-9148-e3be6c30e623}">
          <xlrd:rvb i="279"/>
        </ext>
      </extLst>
    </bk>
    <bk>
      <extLst>
        <ext uri="{3e2802c4-a4d2-4d8b-9148-e3be6c30e623}">
          <xlrd:rvb i="280"/>
        </ext>
      </extLst>
    </bk>
    <bk>
      <extLst>
        <ext uri="{3e2802c4-a4d2-4d8b-9148-e3be6c30e623}">
          <xlrd:rvb i="281"/>
        </ext>
      </extLst>
    </bk>
    <bk>
      <extLst>
        <ext uri="{3e2802c4-a4d2-4d8b-9148-e3be6c30e623}">
          <xlrd:rvb i="282"/>
        </ext>
      </extLst>
    </bk>
    <bk>
      <extLst>
        <ext uri="{3e2802c4-a4d2-4d8b-9148-e3be6c30e623}">
          <xlrd:rvb i="283"/>
        </ext>
      </extLst>
    </bk>
    <bk>
      <extLst>
        <ext uri="{3e2802c4-a4d2-4d8b-9148-e3be6c30e623}">
          <xlrd:rvb i="284"/>
        </ext>
      </extLst>
    </bk>
    <bk>
      <extLst>
        <ext uri="{3e2802c4-a4d2-4d8b-9148-e3be6c30e623}">
          <xlrd:rvb i="285"/>
        </ext>
      </extLst>
    </bk>
    <bk>
      <extLst>
        <ext uri="{3e2802c4-a4d2-4d8b-9148-e3be6c30e623}">
          <xlrd:rvb i="286"/>
        </ext>
      </extLst>
    </bk>
    <bk>
      <extLst>
        <ext uri="{3e2802c4-a4d2-4d8b-9148-e3be6c30e623}">
          <xlrd:rvb i="287"/>
        </ext>
      </extLst>
    </bk>
    <bk>
      <extLst>
        <ext uri="{3e2802c4-a4d2-4d8b-9148-e3be6c30e623}">
          <xlrd:rvb i="288"/>
        </ext>
      </extLst>
    </bk>
    <bk>
      <extLst>
        <ext uri="{3e2802c4-a4d2-4d8b-9148-e3be6c30e623}">
          <xlrd:rvb i="289"/>
        </ext>
      </extLst>
    </bk>
    <bk>
      <extLst>
        <ext uri="{3e2802c4-a4d2-4d8b-9148-e3be6c30e623}">
          <xlrd:rvb i="290"/>
        </ext>
      </extLst>
    </bk>
    <bk>
      <extLst>
        <ext uri="{3e2802c4-a4d2-4d8b-9148-e3be6c30e623}">
          <xlrd:rvb i="291"/>
        </ext>
      </extLst>
    </bk>
    <bk>
      <extLst>
        <ext uri="{3e2802c4-a4d2-4d8b-9148-e3be6c30e623}">
          <xlrd:rvb i="292"/>
        </ext>
      </extLst>
    </bk>
    <bk>
      <extLst>
        <ext uri="{3e2802c4-a4d2-4d8b-9148-e3be6c30e623}">
          <xlrd:rvb i="293"/>
        </ext>
      </extLst>
    </bk>
    <bk>
      <extLst>
        <ext uri="{3e2802c4-a4d2-4d8b-9148-e3be6c30e623}">
          <xlrd:rvb i="294"/>
        </ext>
      </extLst>
    </bk>
    <bk>
      <extLst>
        <ext uri="{3e2802c4-a4d2-4d8b-9148-e3be6c30e623}">
          <xlrd:rvb i="295"/>
        </ext>
      </extLst>
    </bk>
    <bk>
      <extLst>
        <ext uri="{3e2802c4-a4d2-4d8b-9148-e3be6c30e623}">
          <xlrd:rvb i="296"/>
        </ext>
      </extLst>
    </bk>
    <bk>
      <extLst>
        <ext uri="{3e2802c4-a4d2-4d8b-9148-e3be6c30e623}">
          <xlrd:rvb i="297"/>
        </ext>
      </extLst>
    </bk>
    <bk>
      <extLst>
        <ext uri="{3e2802c4-a4d2-4d8b-9148-e3be6c30e623}">
          <xlrd:rvb i="298"/>
        </ext>
      </extLst>
    </bk>
    <bk>
      <extLst>
        <ext uri="{3e2802c4-a4d2-4d8b-9148-e3be6c30e623}">
          <xlrd:rvb i="299"/>
        </ext>
      </extLst>
    </bk>
    <bk>
      <extLst>
        <ext uri="{3e2802c4-a4d2-4d8b-9148-e3be6c30e623}">
          <xlrd:rvb i="300"/>
        </ext>
      </extLst>
    </bk>
    <bk>
      <extLst>
        <ext uri="{3e2802c4-a4d2-4d8b-9148-e3be6c30e623}">
          <xlrd:rvb i="301"/>
        </ext>
      </extLst>
    </bk>
    <bk>
      <extLst>
        <ext uri="{3e2802c4-a4d2-4d8b-9148-e3be6c30e623}">
          <xlrd:rvb i="302"/>
        </ext>
      </extLst>
    </bk>
    <bk>
      <extLst>
        <ext uri="{3e2802c4-a4d2-4d8b-9148-e3be6c30e623}">
          <xlrd:rvb i="303"/>
        </ext>
      </extLst>
    </bk>
    <bk>
      <extLst>
        <ext uri="{3e2802c4-a4d2-4d8b-9148-e3be6c30e623}">
          <xlrd:rvb i="304"/>
        </ext>
      </extLst>
    </bk>
    <bk>
      <extLst>
        <ext uri="{3e2802c4-a4d2-4d8b-9148-e3be6c30e623}">
          <xlrd:rvb i="305"/>
        </ext>
      </extLst>
    </bk>
    <bk>
      <extLst>
        <ext uri="{3e2802c4-a4d2-4d8b-9148-e3be6c30e623}">
          <xlrd:rvb i="306"/>
        </ext>
      </extLst>
    </bk>
    <bk>
      <extLst>
        <ext uri="{3e2802c4-a4d2-4d8b-9148-e3be6c30e623}">
          <xlrd:rvb i="307"/>
        </ext>
      </extLst>
    </bk>
    <bk>
      <extLst>
        <ext uri="{3e2802c4-a4d2-4d8b-9148-e3be6c30e623}">
          <xlrd:rvb i="308"/>
        </ext>
      </extLst>
    </bk>
    <bk>
      <extLst>
        <ext uri="{3e2802c4-a4d2-4d8b-9148-e3be6c30e623}">
          <xlrd:rvb i="309"/>
        </ext>
      </extLst>
    </bk>
    <bk>
      <extLst>
        <ext uri="{3e2802c4-a4d2-4d8b-9148-e3be6c30e623}">
          <xlrd:rvb i="310"/>
        </ext>
      </extLst>
    </bk>
    <bk>
      <extLst>
        <ext uri="{3e2802c4-a4d2-4d8b-9148-e3be6c30e623}">
          <xlrd:rvb i="311"/>
        </ext>
      </extLst>
    </bk>
    <bk>
      <extLst>
        <ext uri="{3e2802c4-a4d2-4d8b-9148-e3be6c30e623}">
          <xlrd:rvb i="312"/>
        </ext>
      </extLst>
    </bk>
    <bk>
      <extLst>
        <ext uri="{3e2802c4-a4d2-4d8b-9148-e3be6c30e623}">
          <xlrd:rvb i="313"/>
        </ext>
      </extLst>
    </bk>
    <bk>
      <extLst>
        <ext uri="{3e2802c4-a4d2-4d8b-9148-e3be6c30e623}">
          <xlrd:rvb i="314"/>
        </ext>
      </extLst>
    </bk>
    <bk>
      <extLst>
        <ext uri="{3e2802c4-a4d2-4d8b-9148-e3be6c30e623}">
          <xlrd:rvb i="315"/>
        </ext>
      </extLst>
    </bk>
    <bk>
      <extLst>
        <ext uri="{3e2802c4-a4d2-4d8b-9148-e3be6c30e623}">
          <xlrd:rvb i="316"/>
        </ext>
      </extLst>
    </bk>
    <bk>
      <extLst>
        <ext uri="{3e2802c4-a4d2-4d8b-9148-e3be6c30e623}">
          <xlrd:rvb i="317"/>
        </ext>
      </extLst>
    </bk>
    <bk>
      <extLst>
        <ext uri="{3e2802c4-a4d2-4d8b-9148-e3be6c30e623}">
          <xlrd:rvb i="318"/>
        </ext>
      </extLst>
    </bk>
    <bk>
      <extLst>
        <ext uri="{3e2802c4-a4d2-4d8b-9148-e3be6c30e623}">
          <xlrd:rvb i="319"/>
        </ext>
      </extLst>
    </bk>
    <bk>
      <extLst>
        <ext uri="{3e2802c4-a4d2-4d8b-9148-e3be6c30e623}">
          <xlrd:rvb i="320"/>
        </ext>
      </extLst>
    </bk>
    <bk>
      <extLst>
        <ext uri="{3e2802c4-a4d2-4d8b-9148-e3be6c30e623}">
          <xlrd:rvb i="321"/>
        </ext>
      </extLst>
    </bk>
    <bk>
      <extLst>
        <ext uri="{3e2802c4-a4d2-4d8b-9148-e3be6c30e623}">
          <xlrd:rvb i="322"/>
        </ext>
      </extLst>
    </bk>
    <bk>
      <extLst>
        <ext uri="{3e2802c4-a4d2-4d8b-9148-e3be6c30e623}">
          <xlrd:rvb i="323"/>
        </ext>
      </extLst>
    </bk>
  </futureMetadata>
  <valueMetadata count="32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  <bk>
      <rc t="1" v="211"/>
    </bk>
    <bk>
      <rc t="1" v="212"/>
    </bk>
    <bk>
      <rc t="1" v="213"/>
    </bk>
    <bk>
      <rc t="1" v="214"/>
    </bk>
    <bk>
      <rc t="1" v="215"/>
    </bk>
    <bk>
      <rc t="1" v="216"/>
    </bk>
    <bk>
      <rc t="1" v="217"/>
    </bk>
    <bk>
      <rc t="1" v="218"/>
    </bk>
    <bk>
      <rc t="1" v="219"/>
    </bk>
    <bk>
      <rc t="1" v="220"/>
    </bk>
    <bk>
      <rc t="1" v="221"/>
    </bk>
    <bk>
      <rc t="1" v="222"/>
    </bk>
    <bk>
      <rc t="1" v="223"/>
    </bk>
    <bk>
      <rc t="1" v="224"/>
    </bk>
    <bk>
      <rc t="1" v="225"/>
    </bk>
    <bk>
      <rc t="1" v="226"/>
    </bk>
    <bk>
      <rc t="1" v="227"/>
    </bk>
    <bk>
      <rc t="1" v="228"/>
    </bk>
    <bk>
      <rc t="1" v="229"/>
    </bk>
    <bk>
      <rc t="1" v="230"/>
    </bk>
    <bk>
      <rc t="1" v="231"/>
    </bk>
    <bk>
      <rc t="1" v="232"/>
    </bk>
    <bk>
      <rc t="1" v="233"/>
    </bk>
    <bk>
      <rc t="1" v="234"/>
    </bk>
    <bk>
      <rc t="1" v="235"/>
    </bk>
    <bk>
      <rc t="1" v="236"/>
    </bk>
    <bk>
      <rc t="1" v="237"/>
    </bk>
    <bk>
      <rc t="1" v="238"/>
    </bk>
    <bk>
      <rc t="1" v="239"/>
    </bk>
    <bk>
      <rc t="1" v="240"/>
    </bk>
    <bk>
      <rc t="1" v="241"/>
    </bk>
    <bk>
      <rc t="1" v="242"/>
    </bk>
    <bk>
      <rc t="1" v="243"/>
    </bk>
    <bk>
      <rc t="1" v="244"/>
    </bk>
    <bk>
      <rc t="1" v="245"/>
    </bk>
    <bk>
      <rc t="1" v="246"/>
    </bk>
    <bk>
      <rc t="1" v="247"/>
    </bk>
    <bk>
      <rc t="1" v="248"/>
    </bk>
    <bk>
      <rc t="1" v="249"/>
    </bk>
    <bk>
      <rc t="1" v="250"/>
    </bk>
    <bk>
      <rc t="1" v="251"/>
    </bk>
    <bk>
      <rc t="1" v="252"/>
    </bk>
    <bk>
      <rc t="1" v="253"/>
    </bk>
    <bk>
      <rc t="1" v="254"/>
    </bk>
    <bk>
      <rc t="1" v="255"/>
    </bk>
    <bk>
      <rc t="1" v="256"/>
    </bk>
    <bk>
      <rc t="1" v="257"/>
    </bk>
    <bk>
      <rc t="1" v="258"/>
    </bk>
    <bk>
      <rc t="1" v="259"/>
    </bk>
    <bk>
      <rc t="1" v="260"/>
    </bk>
    <bk>
      <rc t="1" v="261"/>
    </bk>
    <bk>
      <rc t="1" v="262"/>
    </bk>
    <bk>
      <rc t="1" v="263"/>
    </bk>
    <bk>
      <rc t="1" v="264"/>
    </bk>
    <bk>
      <rc t="1" v="265"/>
    </bk>
    <bk>
      <rc t="1" v="266"/>
    </bk>
    <bk>
      <rc t="1" v="267"/>
    </bk>
    <bk>
      <rc t="1" v="268"/>
    </bk>
    <bk>
      <rc t="1" v="269"/>
    </bk>
    <bk>
      <rc t="1" v="270"/>
    </bk>
    <bk>
      <rc t="1" v="271"/>
    </bk>
    <bk>
      <rc t="1" v="272"/>
    </bk>
    <bk>
      <rc t="1" v="273"/>
    </bk>
    <bk>
      <rc t="1" v="274"/>
    </bk>
    <bk>
      <rc t="1" v="275"/>
    </bk>
    <bk>
      <rc t="1" v="276"/>
    </bk>
    <bk>
      <rc t="1" v="277"/>
    </bk>
    <bk>
      <rc t="1" v="278"/>
    </bk>
    <bk>
      <rc t="1" v="279"/>
    </bk>
    <bk>
      <rc t="1" v="280"/>
    </bk>
    <bk>
      <rc t="1" v="281"/>
    </bk>
    <bk>
      <rc t="1" v="282"/>
    </bk>
    <bk>
      <rc t="1" v="283"/>
    </bk>
    <bk>
      <rc t="1" v="284"/>
    </bk>
    <bk>
      <rc t="1" v="285"/>
    </bk>
    <bk>
      <rc t="1" v="286"/>
    </bk>
    <bk>
      <rc t="1" v="287"/>
    </bk>
    <bk>
      <rc t="1" v="288"/>
    </bk>
    <bk>
      <rc t="1" v="289"/>
    </bk>
    <bk>
      <rc t="1" v="290"/>
    </bk>
    <bk>
      <rc t="1" v="291"/>
    </bk>
    <bk>
      <rc t="1" v="292"/>
    </bk>
    <bk>
      <rc t="1" v="293"/>
    </bk>
    <bk>
      <rc t="1" v="294"/>
    </bk>
    <bk>
      <rc t="1" v="295"/>
    </bk>
    <bk>
      <rc t="1" v="296"/>
    </bk>
    <bk>
      <rc t="1" v="297"/>
    </bk>
    <bk>
      <rc t="1" v="298"/>
    </bk>
    <bk>
      <rc t="1" v="299"/>
    </bk>
    <bk>
      <rc t="1" v="300"/>
    </bk>
    <bk>
      <rc t="1" v="301"/>
    </bk>
    <bk>
      <rc t="1" v="302"/>
    </bk>
    <bk>
      <rc t="1" v="303"/>
    </bk>
    <bk>
      <rc t="1" v="304"/>
    </bk>
    <bk>
      <rc t="1" v="305"/>
    </bk>
    <bk>
      <rc t="1" v="306"/>
    </bk>
    <bk>
      <rc t="1" v="307"/>
    </bk>
    <bk>
      <rc t="1" v="308"/>
    </bk>
    <bk>
      <rc t="1" v="309"/>
    </bk>
    <bk>
      <rc t="1" v="310"/>
    </bk>
    <bk>
      <rc t="1" v="311"/>
    </bk>
    <bk>
      <rc t="1" v="312"/>
    </bk>
    <bk>
      <rc t="1" v="313"/>
    </bk>
    <bk>
      <rc t="1" v="314"/>
    </bk>
    <bk>
      <rc t="1" v="315"/>
    </bk>
    <bk>
      <rc t="1" v="316"/>
    </bk>
    <bk>
      <rc t="1" v="317"/>
    </bk>
    <bk>
      <rc t="1" v="318"/>
    </bk>
    <bk>
      <rc t="1" v="319"/>
    </bk>
    <bk>
      <rc t="1" v="320"/>
    </bk>
    <bk>
      <rc t="1" v="321"/>
    </bk>
    <bk>
      <rc t="1" v="322"/>
    </bk>
    <bk>
      <rc t="1" v="323"/>
    </bk>
  </valueMetadata>
</metadata>
</file>

<file path=xl/sharedStrings.xml><?xml version="1.0" encoding="utf-8"?>
<sst xmlns="http://schemas.openxmlformats.org/spreadsheetml/2006/main" count="23667" uniqueCount="2934">
  <si>
    <t>Texto en azul para artículos que estarán disponibles hasta final de existencias</t>
  </si>
  <si>
    <t>CÓDIGO FAMILIA</t>
  </si>
  <si>
    <t>DESCRIPCIÓN FAMILIA</t>
  </si>
  <si>
    <t xml:space="preserve">REFERENCIA ARTÍCULO </t>
  </si>
  <si>
    <t>CÓDIGO ARTÍCULO</t>
  </si>
  <si>
    <t>DESCRIPCIÓN ARTÍCULO</t>
  </si>
  <si>
    <t>UNIDAD MEDIDA INVENTARIO (U.M.I.)</t>
  </si>
  <si>
    <t>CANTIDAD U.M.I.</t>
  </si>
  <si>
    <t>EAN (CANTIDAD U.M.I.)</t>
  </si>
  <si>
    <t>PVP 26.4 (€/U.M.I.)</t>
  </si>
  <si>
    <t>UNIDAD VENTA 1</t>
  </si>
  <si>
    <t>CANTIDAD U.V.1</t>
  </si>
  <si>
    <t>EAN (U.V.1)</t>
  </si>
  <si>
    <t>UNIDAD VENTA 2</t>
  </si>
  <si>
    <t>CANTIDAD U.V.2</t>
  </si>
  <si>
    <t>EAN (U.V.2)</t>
  </si>
  <si>
    <t>UNIDAD VENTA 3</t>
  </si>
  <si>
    <t>CANTIDAD U.V.3</t>
  </si>
  <si>
    <t>EAN (U.V.3)</t>
  </si>
  <si>
    <t>01</t>
  </si>
  <si>
    <t>SISTEMAS SUELO RADIANTE</t>
  </si>
  <si>
    <t>CVT1618</t>
  </si>
  <si>
    <t>CURVATUBO 16-18</t>
  </si>
  <si>
    <t>UNIDAD</t>
  </si>
  <si>
    <t>1</t>
  </si>
  <si>
    <t>CAJA</t>
  </si>
  <si>
    <t>CARTÓN</t>
  </si>
  <si>
    <t>28436031826412</t>
  </si>
  <si>
    <t>CVT20</t>
  </si>
  <si>
    <t>CURVATUBO 20</t>
  </si>
  <si>
    <t>28436031826429</t>
  </si>
  <si>
    <t>CVT2526</t>
  </si>
  <si>
    <t>CURVATUBO 25-26</t>
  </si>
  <si>
    <t>28436031826436</t>
  </si>
  <si>
    <t>RGACTEL</t>
  </si>
  <si>
    <t>CABEZAL ELECTROTERMICO 230 V 2 HILOS</t>
  </si>
  <si>
    <t>RGACTEL24</t>
  </si>
  <si>
    <t>CABEZAL ELECTROTERMICO 24 V 2 HILOS</t>
  </si>
  <si>
    <t>RGACTEL4H</t>
  </si>
  <si>
    <t>CABEZAL ELECTROTERMICO 230 V 4 HILOS</t>
  </si>
  <si>
    <t>RGACTEL4H24</t>
  </si>
  <si>
    <t>CABEZAL ELECTROTERMICO 24 V 4 HILOS</t>
  </si>
  <si>
    <t>SRADITIVO</t>
  </si>
  <si>
    <t>BIDON 25 LT. ADITIVO MORTERO</t>
  </si>
  <si>
    <t>BIDON</t>
  </si>
  <si>
    <t>PALET</t>
  </si>
  <si>
    <t>SRADMC16</t>
  </si>
  <si>
    <t>EUROCONO 3/4" PARA TUBO MULTICAPA 16 MM.</t>
  </si>
  <si>
    <t>28436031828294</t>
  </si>
  <si>
    <t>SRADMC20</t>
  </si>
  <si>
    <t>EUROCONO 3/4" PARA TUBO MULTICAPA 20 MM.</t>
  </si>
  <si>
    <t>28436031822827</t>
  </si>
  <si>
    <t>SRADPEX16</t>
  </si>
  <si>
    <t>EUROCONO 3/4" PARA TUBO PEX 16 MM.</t>
  </si>
  <si>
    <t>28436031828287</t>
  </si>
  <si>
    <t>SRADPEX20</t>
  </si>
  <si>
    <t>EUROCONO 3/4" PARA TUBO PEX 20 MM.</t>
  </si>
  <si>
    <t>28436031822834</t>
  </si>
  <si>
    <t>SRBP</t>
  </si>
  <si>
    <t>ROLLO 50 M.L. BANDA PERIMETRAL CON FALDON  Y ADHESIVO</t>
  </si>
  <si>
    <t>BOLSA</t>
  </si>
  <si>
    <t>SRBYPASS</t>
  </si>
  <si>
    <t>BYPASS COLECTOR COMPACT PLUS</t>
  </si>
  <si>
    <t xml:space="preserve">CAJA </t>
  </si>
  <si>
    <t>SRCC1030</t>
  </si>
  <si>
    <t>CAJA COMPACTBOX PARA COLECTORES DE 13 A 16 SALIDAS 1030 / 705-805 / 80-100</t>
  </si>
  <si>
    <t>SRCC450</t>
  </si>
  <si>
    <t>C.COMPACTBOX COLECTORES DE 2 A 4 SALIDAS 450 / 705-805 / 80-100</t>
  </si>
  <si>
    <t>SRCC530</t>
  </si>
  <si>
    <t>C.COMPACTBOX COLECT. DE 5 A 6 SALIDAS 530 / 705-805 / 80-100</t>
  </si>
  <si>
    <t>SRCC680</t>
  </si>
  <si>
    <t>C.COMPACTBOX COLECT. DE 7 A 10 SALIDAS 680 / 705-805 / 80-100</t>
  </si>
  <si>
    <t>SRCC830</t>
  </si>
  <si>
    <t>C.COMPACTBOX  COLECT. DE 11 A 12 SALIDAS 830 / 705-805 / 80-100</t>
  </si>
  <si>
    <t>SRCCMP530</t>
  </si>
  <si>
    <t>MARCO CON TAPA COMPACTBOX DE 5 A 6 SALIDAS 530 / 755-855</t>
  </si>
  <si>
    <t>SRCCMP680</t>
  </si>
  <si>
    <t>MARCO CON TAPA COMPACTBOX DE 7 A 10 SALIDAS 680 / 755-855</t>
  </si>
  <si>
    <t>SRCCMP830</t>
  </si>
  <si>
    <t>MARCO CON TAPA COMPACTBOX DE 11 A 12 SALIDAS 830 / 755-855</t>
  </si>
  <si>
    <t>SRCCMP1030</t>
  </si>
  <si>
    <t>MARCO CON TAPA COMPACTBOX DE 13 A 16 SALIDAS 1030 / 755-855</t>
  </si>
  <si>
    <t>SRCCONX</t>
  </si>
  <si>
    <t>CONJUNTO CODOS CONEXION COLECTOR COMPACT PLUS</t>
  </si>
  <si>
    <t>SRCI1030</t>
  </si>
  <si>
    <t>CAJA INDUSTRIALBOX PARA COLECTORES DE 12 A 13 SALIDAS 1030 / 705-805 / 110-160</t>
  </si>
  <si>
    <t>SRCI1130</t>
  </si>
  <si>
    <t>CAJA INDUSTRIALBOX PARA COLECTORES DE 14 A 16 SALIDAS 1130 / 705-805 / 110-160</t>
  </si>
  <si>
    <t>SRCI450</t>
  </si>
  <si>
    <t>CAJA INDUSTRIALBOX PARA COLECTORES DE 2 A 3 SALIDAS 450 / 705-805 / 110-160</t>
  </si>
  <si>
    <t>SRCI530</t>
  </si>
  <si>
    <t>CAJA INDUSTRIALBOX PARA COLECTORES DE 4 A 5 SALIDAS 530 / 705-805 / 110-160</t>
  </si>
  <si>
    <t>SRCI680</t>
  </si>
  <si>
    <t>CAJA INDUSTRIALBOX PARA COLECTORES DE 6 A 8 SALIDAS 680 / 705-805 / 110-160</t>
  </si>
  <si>
    <t>SRCI830</t>
  </si>
  <si>
    <t>CAJA INDUSTRIALBOX PARA COLECTORES DE 9 A 11 SALIDAS 830 / 705-805 / 110-160</t>
  </si>
  <si>
    <t>SRCRL</t>
  </si>
  <si>
    <t>CANALETA CON ARPÓN PARA FIJACION TUBO 16-20 MM. L= 1M.</t>
  </si>
  <si>
    <t>CARRIL</t>
  </si>
  <si>
    <t>SRDEB</t>
  </si>
  <si>
    <t>DESBOBINADOR TELESCOPICO</t>
  </si>
  <si>
    <t>SRGRP</t>
  </si>
  <si>
    <t>GRAPADORA UNIVERSAL DE ALUMINIO PARA SUELO RADIANTE</t>
  </si>
  <si>
    <t>SRGRP40</t>
  </si>
  <si>
    <t>GRAPA 40MM. PARA SUELO (LOTE 300 UDS.)</t>
  </si>
  <si>
    <t>28436031824739</t>
  </si>
  <si>
    <t>SRGRPML</t>
  </si>
  <si>
    <t>GRAPA FIJACION PARA MALLAZO</t>
  </si>
  <si>
    <t>SRJD</t>
  </si>
  <si>
    <t>JUNTA DILATACION LONGITUD 2 METROS</t>
  </si>
  <si>
    <t>SRKC3</t>
  </si>
  <si>
    <t>KIT COMPACT PLUS COMPLETO 1" 3+3</t>
  </si>
  <si>
    <t>SRKC4</t>
  </si>
  <si>
    <t>KIT COMPACT PLUS COMPLETO 1" 4+4</t>
  </si>
  <si>
    <t>SRKC5</t>
  </si>
  <si>
    <t>KIT COMPACT PLUS COMPLETO 1" 5+5</t>
  </si>
  <si>
    <t>SRKC6</t>
  </si>
  <si>
    <t>KIT COMPACT PLUS COMPLETO 1" 6+6</t>
  </si>
  <si>
    <t>SRKC7</t>
  </si>
  <si>
    <t>KIT COMPACT PLUS COMPLETO 1" 7+7</t>
  </si>
  <si>
    <t>SRKC8</t>
  </si>
  <si>
    <t>KIT COMPACT PLUS COMPLETO 1" 8+8</t>
  </si>
  <si>
    <t>SRKC9</t>
  </si>
  <si>
    <t>KIT COMPACT PLUS COMPLETO 1" 9+9</t>
  </si>
  <si>
    <t>SRKC10</t>
  </si>
  <si>
    <t>KIT COMPACT PLUS COMPLETO 1" 10+10</t>
  </si>
  <si>
    <t>SRKC11</t>
  </si>
  <si>
    <t>KIT COMPACT PLUS COMPLETO 1" 11+11</t>
  </si>
  <si>
    <t>SRKC12</t>
  </si>
  <si>
    <t>KIT COMPACT PLUS COMPLETO 1" 12+12</t>
  </si>
  <si>
    <t>SRKCIN10</t>
  </si>
  <si>
    <t>KIT COLECTOR 10+10 ACERO INOXIDABLE AISI 304L COMPLETO</t>
  </si>
  <si>
    <t>SRKCIN11</t>
  </si>
  <si>
    <t>KIT COLECTOR 11+11 ACERO INOXIDABLE AISI 304L COMPLETO</t>
  </si>
  <si>
    <t>SRKCIN12</t>
  </si>
  <si>
    <t>KIT COLECTOR 12+12 ACERO INOXIDABLE AISI 304L COMPLETO</t>
  </si>
  <si>
    <t>SRKCIN3</t>
  </si>
  <si>
    <t>KIT COLECTOR 3+3 ACERO INOXIDABLE AISI 304L COMPLETO</t>
  </si>
  <si>
    <t>SRKCIN4</t>
  </si>
  <si>
    <t>KIT COLECTOR 4+4 ACERO INOXIDABLE AISI 304L COMPLETO</t>
  </si>
  <si>
    <t>SRKCIN5</t>
  </si>
  <si>
    <t>KIT COLECTOR 5+5 ACERO INOXIDABLE AISI 304L COMPLETO</t>
  </si>
  <si>
    <t>SRKCIN6</t>
  </si>
  <si>
    <t>KIT COLECTOR 6+6 ACERO INOXIDABLE AISI 304L COMPLETO</t>
  </si>
  <si>
    <t>SRKCIN7</t>
  </si>
  <si>
    <t>KIT COLECTOR 7+7 ACERO INOXIDABLE AISI 304L COMPLETO</t>
  </si>
  <si>
    <t>SRKCIN8</t>
  </si>
  <si>
    <t>KIT COLECTOR 8+8 ACERO INOXIDABLE AISI 304L COMPLETO</t>
  </si>
  <si>
    <t>SRKCIN9</t>
  </si>
  <si>
    <t>KIT COLECTOR 9+9 ACERO INOXIDABLE AISI 304L COMPLETO</t>
  </si>
  <si>
    <t>SRKITCP1</t>
  </si>
  <si>
    <t>KIT COLECTOR COMPLETO 1" COMPACT PLUS</t>
  </si>
  <si>
    <t>SRKITPGDCP</t>
  </si>
  <si>
    <t>KIT PURGADORES 3/8" COMPACT PLUS</t>
  </si>
  <si>
    <t>28436031825729</t>
  </si>
  <si>
    <t>SRKITTMTR</t>
  </si>
  <si>
    <t>KIT TERMOMETROS COMPACT PLUS</t>
  </si>
  <si>
    <t>28436031825309</t>
  </si>
  <si>
    <t>SRKITVESFC1</t>
  </si>
  <si>
    <t>KIT VALVULAS DE ESFERA MH 1" PARA COLECTOR SUELO RADIANTE</t>
  </si>
  <si>
    <t>8436031828047</t>
  </si>
  <si>
    <t>SRLAMINAPE02</t>
  </si>
  <si>
    <t>ROLLO 50Mx2M LAMINA PE 0,2mm. ESPESOR</t>
  </si>
  <si>
    <t>ROLLO</t>
  </si>
  <si>
    <t>SRMBCP1</t>
  </si>
  <si>
    <t>CONJ.COL. 1 SALIDA COMPACT PLUS 1" IMPULSION+RETORNO</t>
  </si>
  <si>
    <t>SRMBCP3</t>
  </si>
  <si>
    <t>CONJ.COL. 3 SALIDAS COMPACT PLUS 1" IMPULSION+RETORNO</t>
  </si>
  <si>
    <t>SRMBCP6</t>
  </si>
  <si>
    <t>CONJ.COL. 6 SALIDAS COMPACT PLUS 1" IMPULSION+RETORNO</t>
  </si>
  <si>
    <t>SRPB10T</t>
  </si>
  <si>
    <t>PLACA PANEL AISLANTE TERMOCONFORMADO MINI 30 kg./m3 1450x850x10 mm (1,233m2/PLACA)</t>
  </si>
  <si>
    <t>SRPB30G</t>
  </si>
  <si>
    <t>PANEL 10 m2. LISO TERMICO CON GEOTEXTIL EPS-100 30 mm (10 m2 ROLLO)</t>
  </si>
  <si>
    <t>SRPG23T</t>
  </si>
  <si>
    <t>PANEL AISL.GRAFIPLAC TERMOCONF 23 kg./m3 1450x850x23 mm (1,233 m2/PLACA)</t>
  </si>
  <si>
    <t>SRPG23K</t>
  </si>
  <si>
    <t>PANEL 10 m2. GRAFIKLETT AUTOFICACION EPS-150 23 mm (10 m2/ROLLO)</t>
  </si>
  <si>
    <t>SRPG38T</t>
  </si>
  <si>
    <t>PANEL AISL.GRAFIPLAC TERMOCONF 23 kg./m3 1450x850x38 mm (1,233 m2/PLACA)</t>
  </si>
  <si>
    <t>SRPG38K</t>
  </si>
  <si>
    <t>PANEL 8 m2. GRAFIKLETT AUTOFICACION EPS-100 38 mm (8 m2/ROLLO)</t>
  </si>
  <si>
    <t>SRSLT23</t>
  </si>
  <si>
    <t>PANEL SLIMTAC23 TERMOCONFORMADO 1450x850x23 mm (16 PLACAS)</t>
  </si>
  <si>
    <t>SRSLT38</t>
  </si>
  <si>
    <t>PANEL SLIMTAC38 TERMOCONFORMADO 1450x850x38 mm (11 PLACAS)</t>
  </si>
  <si>
    <t>SRREDFB</t>
  </si>
  <si>
    <t>MT2 RED DE FIBRA</t>
  </si>
  <si>
    <t>SRTCEX</t>
  </si>
  <si>
    <t xml:space="preserve">TACO DE EXPANSION 10x70 Ø10 </t>
  </si>
  <si>
    <t>RGNBC8</t>
  </si>
  <si>
    <t>BASE DE CONTROL POR CABLE 8 ZONAS CON CONTROL DE BOMBA Y CALDERA</t>
  </si>
  <si>
    <t>RGNBW8</t>
  </si>
  <si>
    <t>BASE DE CONTROL INALÁMBRICA 8 ZONAS CON CONTROL DE BOMBA Y CALDERA</t>
  </si>
  <si>
    <t>RGNTDCFC</t>
  </si>
  <si>
    <t>TERMOSTATO DIGITAL POR CABLE FRIO/CALOR PARA BASE RGNBC8</t>
  </si>
  <si>
    <t>RGNTDCFCW</t>
  </si>
  <si>
    <t>TERMOSTATO DIGITAL POR CABLE FRIO/CALOR PARA BASE RGNBW8</t>
  </si>
  <si>
    <t>RGNTWFC</t>
  </si>
  <si>
    <t>TERMOSTATO DIGITAL SEMANAL INALÁMBRICO FRIO/CALOR PARA BASE RGNBW8</t>
  </si>
  <si>
    <t>SRPB5T</t>
  </si>
  <si>
    <t>PANEL AISLANTE TERMOCONFORMADO MINI BASE 5 mm  (1,233m2/PLACA)</t>
  </si>
  <si>
    <t>DFG</t>
  </si>
  <si>
    <t>DESFANGADOR</t>
  </si>
  <si>
    <t>SRBYPASSINC</t>
  </si>
  <si>
    <t>BYPASS COLECTOR</t>
  </si>
  <si>
    <t>RGNTDCFCP</t>
  </si>
  <si>
    <t>TERMOSTATO DIGITAL POR CABLE F/C GRAN DISPLAY PARA BASE RGNBC8 COLOR BLANCO</t>
  </si>
  <si>
    <t>RGEZWBC8</t>
  </si>
  <si>
    <t>BASE DE CONTROL 6 ZONAS INALAMBRICAS ZIGBEE + 2 ZONAS CABLEADAS</t>
  </si>
  <si>
    <t>RGEZWGATE</t>
  </si>
  <si>
    <t>INTERNET SMART GATEWAY</t>
  </si>
  <si>
    <t>RGEZWCFCB</t>
  </si>
  <si>
    <t>TERMOSTATO DIGITAL POR CABLE FRIO CALOR PARA BASE RGEZWBC8 BLANCO</t>
  </si>
  <si>
    <t>RGEZWCFCN</t>
  </si>
  <si>
    <t>TERMOSTATO DIGITAL POR CABLE FRIO CALOR PARA BASE RGEZWBC8 NEGRO</t>
  </si>
  <si>
    <t>RGEZWPB</t>
  </si>
  <si>
    <t>TERMOSTATO DIGITAL INALAMBRICO FRIO CALOR PARA BASE RGEZWBC8 BLANCO</t>
  </si>
  <si>
    <t>RGEZWPN</t>
  </si>
  <si>
    <t>TERMOSTATO DIGITAL INALAMBRICO FRIO CALOR PARA BASE RGEZWBC8 NEGRO</t>
  </si>
  <si>
    <t>RGEBC8</t>
  </si>
  <si>
    <t>BASE DE CONTROL POR CABLE 8 ZONAS CON CONTROL DE BOMBA Y CALDERA ECONOMY</t>
  </si>
  <si>
    <t>RGEACTEL</t>
  </si>
  <si>
    <t>CABEZAL ELECTROTERMICO 230V 2 HILOS ECONOMY</t>
  </si>
  <si>
    <t>02</t>
  </si>
  <si>
    <t>TUBERÍAS PLÁSTICAS</t>
  </si>
  <si>
    <t>PRETSR1650</t>
  </si>
  <si>
    <t xml:space="preserve"> PEXa 16 x 1,8  ROLLO 50 MTS</t>
  </si>
  <si>
    <t>METRO</t>
  </si>
  <si>
    <t>PRETSR16</t>
  </si>
  <si>
    <t xml:space="preserve"> PEXa 16 x 1,8  ROLLO 120 MTS</t>
  </si>
  <si>
    <t>PRETSR16200</t>
  </si>
  <si>
    <t xml:space="preserve"> PEXa 16 x 1,8  ROLLO 200 MTS</t>
  </si>
  <si>
    <t>PRETSR2050</t>
  </si>
  <si>
    <t xml:space="preserve"> PEXa 20 x 1,9  ROLLO 50 MTS</t>
  </si>
  <si>
    <t>PRETSR20</t>
  </si>
  <si>
    <t xml:space="preserve"> PEXa 20 x 1,9  ROLLO 120 MTS</t>
  </si>
  <si>
    <t>PRETSR25</t>
  </si>
  <si>
    <t xml:space="preserve"> PEXa 25 x 2,3  ROLLO 50 MTS</t>
  </si>
  <si>
    <t>PRETSR25100</t>
  </si>
  <si>
    <t xml:space="preserve"> PEXa 25 x 2,3  ROLLO 100 MTS</t>
  </si>
  <si>
    <t>PRETSR32</t>
  </si>
  <si>
    <t xml:space="preserve"> PEXa 32 x 2,9  ROLLO 50 MTS</t>
  </si>
  <si>
    <t>PRETSB416</t>
  </si>
  <si>
    <t xml:space="preserve"> PEXa 16 x 1,8  BARRA 4 METROS (160 MTS FARDO)</t>
  </si>
  <si>
    <t>4</t>
  </si>
  <si>
    <t>FARDO</t>
  </si>
  <si>
    <t>JAULA</t>
  </si>
  <si>
    <t>PRETSB420</t>
  </si>
  <si>
    <t xml:space="preserve"> PEXa 20 x 1,9  BARRA 4 MTS (120 MTS FARDO)</t>
  </si>
  <si>
    <t>PRETSB425</t>
  </si>
  <si>
    <t xml:space="preserve"> PEXa 25 x 2,3  BARRA 4 MTS (80 MTS FARDO)</t>
  </si>
  <si>
    <t>PRETSB432</t>
  </si>
  <si>
    <t xml:space="preserve"> PEXa 32 x 2,9  BARRA 4 MTS (60 MTS FARDO)</t>
  </si>
  <si>
    <t>PRETSB40</t>
  </si>
  <si>
    <t xml:space="preserve"> PEXa 40 x 3,7 PEX-A BARRA 4 MTS (32 MTS FARDO)</t>
  </si>
  <si>
    <t>PRETSB50</t>
  </si>
  <si>
    <t xml:space="preserve"> PEXa 50 x 4,6 PEX-A BARRA 4 MTS (32 MTS FARDO)</t>
  </si>
  <si>
    <t>PRETSB63</t>
  </si>
  <si>
    <t xml:space="preserve"> PEXa 63 x 5,8 PEX-A BARRA 4 MTS (12 MTS FARDO)</t>
  </si>
  <si>
    <t>PRETSR1650VA</t>
  </si>
  <si>
    <t xml:space="preserve"> PEXa 16 x 1,8  ROLLO CON VAINA AZUL (50 MTS)</t>
  </si>
  <si>
    <t>PRETSR1650VR</t>
  </si>
  <si>
    <t xml:space="preserve"> PEXa 16 x 1,8  ROLLO CON VAINA ROJO (50 MTS)</t>
  </si>
  <si>
    <t>PRETSR2050VA</t>
  </si>
  <si>
    <t xml:space="preserve"> PEXa 20 x 1,9  ROLLO CON VAINA AZUL (50 MTS)</t>
  </si>
  <si>
    <t>PRETSR2050VR</t>
  </si>
  <si>
    <t xml:space="preserve"> PEXa 20 x 1,9  ROLLO CON VAINA ROJO (50 MTS)</t>
  </si>
  <si>
    <t>PRETSR16AISL</t>
  </si>
  <si>
    <t xml:space="preserve"> PEXa 16 x 1,8  ROLLO AISLADO 100 MTS</t>
  </si>
  <si>
    <t>PRETSR20AISL</t>
  </si>
  <si>
    <t xml:space="preserve"> PEXa 20 x 1,9  ROLLO AISLADO 100 MTS</t>
  </si>
  <si>
    <t>PRETSR25AISL</t>
  </si>
  <si>
    <t xml:space="preserve"> PEXa 25 x 2,3  ROLLO AISLADO 50 MTS</t>
  </si>
  <si>
    <t>PRETSR32AISL</t>
  </si>
  <si>
    <t xml:space="preserve"> PEXa 32 x 2,9  ROLLO AISLADO 50 MTS</t>
  </si>
  <si>
    <t>PRETEVR16</t>
  </si>
  <si>
    <t xml:space="preserve"> PEXa 16 x 1,8  EVOH ROLLO 240 M.L.</t>
  </si>
  <si>
    <t>PRETEVR16500</t>
  </si>
  <si>
    <t xml:space="preserve"> PEXa 16 x 1,8  EVOH ROLLO 500 M.L.</t>
  </si>
  <si>
    <t>PRETEVR16640</t>
  </si>
  <si>
    <t xml:space="preserve"> PEXa 16 x 1,8  EVOH ROLLO 640 M.L.</t>
  </si>
  <si>
    <t>PRETEVR20</t>
  </si>
  <si>
    <t xml:space="preserve"> PEXa 20 x 1,9 EVOH ROLLO 240 M.L.</t>
  </si>
  <si>
    <t>PRETEVR20500</t>
  </si>
  <si>
    <t xml:space="preserve"> PEXa 20 x 1,9 EVOH ROLLO 500 M.L.</t>
  </si>
  <si>
    <t>PRETEVR25</t>
  </si>
  <si>
    <t xml:space="preserve"> PEXa 25 x 2,3 EVOH ROLLO 50 M.L.</t>
  </si>
  <si>
    <t>PRETEVR32</t>
  </si>
  <si>
    <t xml:space="preserve"> PEXa 32 x 2,9 EVOH ROLLO 50 M.L.</t>
  </si>
  <si>
    <t>PRETSBEV416</t>
  </si>
  <si>
    <t xml:space="preserve"> PEXa 16 x 1,8  EVOH BARRA 4 MTS</t>
  </si>
  <si>
    <t>PRETSBEV420</t>
  </si>
  <si>
    <t xml:space="preserve"> PEXa 20 x 1,9  EVOH BARRA 4 MTS</t>
  </si>
  <si>
    <t>PRETSBEV425</t>
  </si>
  <si>
    <t xml:space="preserve"> PEXa 25 x 2,3  EVOH BARRA 4 MTS</t>
  </si>
  <si>
    <t>PRETSBEV432</t>
  </si>
  <si>
    <t xml:space="preserve"> PEXa 32 x 2,9  EVOH BARRA 4 MTS</t>
  </si>
  <si>
    <t>PRETEV5C16240B</t>
  </si>
  <si>
    <t>PEXa EVOH 5 capas 16 x 2.0 - 240 m - blanco</t>
  </si>
  <si>
    <t>PRETEV5C16500B</t>
  </si>
  <si>
    <t>PEXa EVOH 5 capas 16 x 2.0 - 500 m - blanco</t>
  </si>
  <si>
    <t>PRETEV5C16640B</t>
  </si>
  <si>
    <t>PEXa EVOH 5 capas 16 x 2.0 - 640 m - blanco</t>
  </si>
  <si>
    <t>PRETEV5C20240B</t>
  </si>
  <si>
    <t>PEXa EVOH 5 capas 20 x 2.0 - 240 m - blanco</t>
  </si>
  <si>
    <t>PRETKEVR16240B</t>
  </si>
  <si>
    <t>PEXa EVOH 5 CAPAS KLETT 16 x 2,0 - 240 m - blanco</t>
  </si>
  <si>
    <t>PRETKEVR16500B</t>
  </si>
  <si>
    <t>PEXa EVOH 5 CAPAS KLETT 16 x 2,0 - 500 m - blanco</t>
  </si>
  <si>
    <t>PRETKEVR16640B</t>
  </si>
  <si>
    <t>PEXa EVOH 5 CAPAS KLETT 16 x 2,0 - 640 m - blanco</t>
  </si>
  <si>
    <t>PRETKEVR20240B</t>
  </si>
  <si>
    <t>PEXa EVOH 5 CAPAS KLETT 20 x 2,0 - 240 m - blanco</t>
  </si>
  <si>
    <t>PEXa BLACK PROTECTION 16x2.0 - ROLLO 100 m</t>
  </si>
  <si>
    <t xml:space="preserve">PEXa BLACK PROTECTION 20x2.0 - ROLLO 100 m </t>
  </si>
  <si>
    <t>PERTEV5C1618240</t>
  </si>
  <si>
    <t xml:space="preserve"> PERT EVOH 5 CAPAS 16x1,8 ROLLO 240 MTS - ROJO</t>
  </si>
  <si>
    <t>PERTEV5C1618640</t>
  </si>
  <si>
    <t xml:space="preserve"> PERT EVOH 5 CAPAS 16x1,8 ROLLO 640 MTS - ROJO</t>
  </si>
  <si>
    <t>PERTEV5C16240</t>
  </si>
  <si>
    <t xml:space="preserve"> PERT EVOH 5 CAPAS 16x2 ROLLO 240 MTS - ROJO</t>
  </si>
  <si>
    <t>PERTEV5C16500</t>
  </si>
  <si>
    <t xml:space="preserve"> PERT EVOH 5 CAPAS 16x2 ROLLO 500 MTS - ROJO</t>
  </si>
  <si>
    <t>PERTEV5C16640</t>
  </si>
  <si>
    <t xml:space="preserve"> PERT EVOH 5 CAPAS 16x2 ROLLO 640 MTS - ROJO</t>
  </si>
  <si>
    <t>PERTEV5C20200</t>
  </si>
  <si>
    <t xml:space="preserve"> PERT EVOH 5 CAPAS 20x2 ROLLO 200 MTS - ROJO</t>
  </si>
  <si>
    <t>PERTEV5C20400</t>
  </si>
  <si>
    <t xml:space="preserve"> PERT EVOH 5 CAPAS 20x2 ROLLO 400 MTS - ROJO</t>
  </si>
  <si>
    <t>PERTEV5C2550</t>
  </si>
  <si>
    <t xml:space="preserve"> PERT EVOH 5 CAPAS 25x2,3 ROLLO 50 MTS - ROJO</t>
  </si>
  <si>
    <t>PERTEV5CB25</t>
  </si>
  <si>
    <t xml:space="preserve"> PERT EVOH 5 CAPAS 25x2,3 BARRA 4 MTS (80 MTS FARDO)</t>
  </si>
  <si>
    <t>PERTEV5CB32</t>
  </si>
  <si>
    <t xml:space="preserve"> PERT EVOH 5 CAPAS 32x2,9 BARRA 4 MTS (60 MTS FARDO)</t>
  </si>
  <si>
    <t>PERTKEV5C1620240</t>
  </si>
  <si>
    <t>PERT EVOH 5 CAPAS KLETT 16 x 2,0 - 240 m - rojo</t>
  </si>
  <si>
    <t>PERTKEV5C1620500</t>
  </si>
  <si>
    <t>PERT EVOH 5 CAPAS KLETT 16 x 2,0 - 500 m - rojo</t>
  </si>
  <si>
    <t>PERTKEV5C1620640</t>
  </si>
  <si>
    <t>PERT EVOH 5 CAPAS KLETT 16 x 2,0 - 640 m - rojo</t>
  </si>
  <si>
    <t>PERTKEV5C2020240</t>
  </si>
  <si>
    <t>PERT EVOH 5 CAPAS KLETT 20 x 2,0 - 240 m - rojo</t>
  </si>
  <si>
    <t>MCTBPERT16R</t>
  </si>
  <si>
    <t xml:space="preserve"> MULTICAPA PERT-AL-PERT 16x2 ROLLO 100 MTS</t>
  </si>
  <si>
    <t>MCTBPERT16R200</t>
  </si>
  <si>
    <t xml:space="preserve"> MULTICAPA PERT-AL-PERT 16x2 ROLLO 200 MTS</t>
  </si>
  <si>
    <t>MCTBPERT16R500</t>
  </si>
  <si>
    <t xml:space="preserve"> MULTICAPA PERT-AL-PERT 16x2 ROLLO 500 MTS</t>
  </si>
  <si>
    <t>MCTBPERT18R</t>
  </si>
  <si>
    <t xml:space="preserve"> MULTICAPA PERT-AL-PERT 18x2 ROLLO 100 MTS</t>
  </si>
  <si>
    <t>MCTBPERT20R</t>
  </si>
  <si>
    <t xml:space="preserve"> MULTICAPA PERT-AL-PERT 20x2 ROLLO 100 MTS</t>
  </si>
  <si>
    <t>MCTBPERT25R</t>
  </si>
  <si>
    <t xml:space="preserve"> MULTICAPA PERT-AL-PERT 25x2,5 ROLLO 50 MTS</t>
  </si>
  <si>
    <t>MCTBPERT32R</t>
  </si>
  <si>
    <t xml:space="preserve"> MULTICAPA PERT-AL-PERT 32x3 ROLLO 50 MTS</t>
  </si>
  <si>
    <t>MCTBPERT16R25</t>
  </si>
  <si>
    <t xml:space="preserve"> MULTICAPA PERT-AL-PERT 16x2 ROLLO 25 MTS</t>
  </si>
  <si>
    <t>MCTBPERT20R25</t>
  </si>
  <si>
    <t xml:space="preserve"> MULTICAPA PERT-AL-PERT 20x2 ROLLO 25 MTS</t>
  </si>
  <si>
    <t>MCTBPERT25R25</t>
  </si>
  <si>
    <t xml:space="preserve"> MULTICAPA PERT-AL-PERT 25x2,5 ROLLO 25 MTS</t>
  </si>
  <si>
    <t>MCTBPERT32R25</t>
  </si>
  <si>
    <t xml:space="preserve"> MULTICAPA PERT-AL-PERT 32x2 ROLLO 25 MTS</t>
  </si>
  <si>
    <t>MCTBPERT16</t>
  </si>
  <si>
    <t xml:space="preserve"> MULTICAPA PERT-AL-PERT 16x2 BARRA 4 MTS (100  FARDO)</t>
  </si>
  <si>
    <t>MCTBPERT20</t>
  </si>
  <si>
    <t xml:space="preserve"> MULTICAPA PERT-AL-PERT 20x2 BARRA 4 MTS (60 MTS FARDO)</t>
  </si>
  <si>
    <t>MCTBPERT25</t>
  </si>
  <si>
    <t xml:space="preserve"> MULTICAPA PERT-AL-PERT 25x2,5 BARRA 4 MTS (40 MTS FARDO)</t>
  </si>
  <si>
    <t>MCTBPERT32</t>
  </si>
  <si>
    <t xml:space="preserve"> MULTICAPA PERT-AL-PERT 32x3 BARRA 4 MTS (28  FARDO)</t>
  </si>
  <si>
    <t>MCTBPERT16RAISA</t>
  </si>
  <si>
    <t xml:space="preserve"> MULTICAPA PERT-AL-PERT 16x2 ROLLO AISLADO AZUL</t>
  </si>
  <si>
    <t>MCTBPERT16RAISR</t>
  </si>
  <si>
    <t xml:space="preserve"> MULTICAPA PERT-AL-PERT 16x2 ROLLO AISLADO ROJO</t>
  </si>
  <si>
    <t>MCTBPERT20RAISA</t>
  </si>
  <si>
    <t xml:space="preserve"> MULTICAPA PERT-AL-PERT 20x2 ROLLO AISLADO AZUL</t>
  </si>
  <si>
    <t>MCTBPERT20RAISR</t>
  </si>
  <si>
    <t xml:space="preserve"> MULTICAPA PERT-AL-PERT 20x2 ROLLO AISLADO ROJO</t>
  </si>
  <si>
    <t>MCTBPERT16RAISA10</t>
  </si>
  <si>
    <t xml:space="preserve"> MULTICAPA PERT-AL-PERT 16x2 ROLLO AISLADO AZUL - AISL. 10</t>
  </si>
  <si>
    <t>MCTBPERT16RAISR10</t>
  </si>
  <si>
    <t xml:space="preserve"> MULTICAPA PERT-AL-PERT 16x2 ROLLO AISLADO ROJO - AISL. 10</t>
  </si>
  <si>
    <t>MCTBPERT20RAISA10</t>
  </si>
  <si>
    <t xml:space="preserve"> MULTICAPA PERT-AL-PERT 20x2 ROLLO AISLADO AZUL - AISL. 10</t>
  </si>
  <si>
    <t>MCTBPERT20RAISR10</t>
  </si>
  <si>
    <t xml:space="preserve"> MULTICAPA PERT-AL-PERT 20x2 ROLLO AISLADO ROJO - AISL. 10</t>
  </si>
  <si>
    <t>MCTBPERT25RAISA</t>
  </si>
  <si>
    <t xml:space="preserve"> MULTICAPA PERT-AL-PERT 25x2,5 ROLLO AISLADO AZUL</t>
  </si>
  <si>
    <t>MCTBPERT25RAISR</t>
  </si>
  <si>
    <t xml:space="preserve"> MULTICAPA PERT-AL-PERT 25x2,5 ROLLO AISLADO ROJO</t>
  </si>
  <si>
    <t>MCTBPERT32RAIS</t>
  </si>
  <si>
    <t xml:space="preserve"> MULTICAPA PERT-AL-PERT 32x3 ROLLO AISLADO GRIS</t>
  </si>
  <si>
    <t>MCTB16R</t>
  </si>
  <si>
    <t xml:space="preserve"> MULTICAPA PEX-AL-PE 16x2 ROLLO 100 MTS</t>
  </si>
  <si>
    <t>MCTB16R500</t>
  </si>
  <si>
    <t xml:space="preserve"> MULTICAPA PEX-AL-PE 16x2 ROLLO 500 MTS</t>
  </si>
  <si>
    <t>MCTB20R</t>
  </si>
  <si>
    <t xml:space="preserve"> MULTICAPA PEX-AL-PE 20x2 ROLLO 100 </t>
  </si>
  <si>
    <t>MCTB25R</t>
  </si>
  <si>
    <t xml:space="preserve"> MULTICAPA PEX-AL-PE 25x2,5 ROLLO 50 MTS</t>
  </si>
  <si>
    <t>MCTB32R</t>
  </si>
  <si>
    <t xml:space="preserve"> MULTICAPA PEX-AL-PE 32x3 ROLLO 50 MTS</t>
  </si>
  <si>
    <t>MCTB16R25</t>
  </si>
  <si>
    <t xml:space="preserve"> MULTICAPA PEX-AL-PE 16x2 ROLLO 25 MTS</t>
  </si>
  <si>
    <t>MCTB16</t>
  </si>
  <si>
    <t xml:space="preserve"> MULTICAPA PEX-AL-PE 16x2 BARRA 4 MTS (200 MTS FARDO)</t>
  </si>
  <si>
    <t>MCTB18</t>
  </si>
  <si>
    <t xml:space="preserve"> MULTICAPA PEX-AL-PE 18x2 BARRA 4 MTS (200 MTS FARDO)</t>
  </si>
  <si>
    <t>MCTB20</t>
  </si>
  <si>
    <t xml:space="preserve"> MULTICAPA PEX-AL-PE 20x2 BARRA 4 MTS (140 MTS FARDO)</t>
  </si>
  <si>
    <t>MCTB25</t>
  </si>
  <si>
    <t xml:space="preserve"> MULTICAPA PEX-AL-PE 25x2,5 BARRA 4 MTS (80 MTS FARDO)</t>
  </si>
  <si>
    <t>MCTB32</t>
  </si>
  <si>
    <t xml:space="preserve"> MULTICAPA PEX-AL-PE 32x3 BARRA 4 MTS (48 MTS FARDO)</t>
  </si>
  <si>
    <t>MCTB40</t>
  </si>
  <si>
    <t xml:space="preserve"> MULTICAPA PEX-AL-PE 40x4 BARRA 4 MTS (20 MTS FARDO)</t>
  </si>
  <si>
    <t>MCTB50</t>
  </si>
  <si>
    <t xml:space="preserve"> MULTICAPA PEX-AL-PE 50x4,5 BARRA 4 MTS ( 20 MTS FARDO)</t>
  </si>
  <si>
    <t>MCTB63</t>
  </si>
  <si>
    <t xml:space="preserve"> MULTICAPA PEX-AL-PE 63x6 BARRA 4 MTS ( 12 MTS FARDO)</t>
  </si>
  <si>
    <t>03</t>
  </si>
  <si>
    <t>ACCESORIOS MULTICAPA</t>
  </si>
  <si>
    <t>MCRMV1612L</t>
  </si>
  <si>
    <t>RACOR MOVIL 16-1/2" LARGO MULTICAPA</t>
  </si>
  <si>
    <t>MCRMV1812L</t>
  </si>
  <si>
    <t>RACOR MOVIL 18-1/2" LARGO MULTICAPA</t>
  </si>
  <si>
    <t>MCRMV2012L</t>
  </si>
  <si>
    <t>RACOR MOVIL 20-1/2" LARGO MULTICAPA</t>
  </si>
  <si>
    <t>MCRMV2034L</t>
  </si>
  <si>
    <t>RACOR MOVIL 20-3/4" LARGO MULTICAPA</t>
  </si>
  <si>
    <t>MCRMV2534L</t>
  </si>
  <si>
    <t>RACOR MOVIL 25-3/4" LARGO MULTICAPA</t>
  </si>
  <si>
    <t>MCRMV251L</t>
  </si>
  <si>
    <t>RACOR MOVIL 25-1" LARGO MULTICAPA</t>
  </si>
  <si>
    <t>MCRMV321L</t>
  </si>
  <si>
    <t>RACOR MOVIL 32-1" LARGO MULTICAPA</t>
  </si>
  <si>
    <t>MCRFH1612</t>
  </si>
  <si>
    <t>RACOR FIJO HEMBRA 16-1/2" MULTICAPA</t>
  </si>
  <si>
    <t>MCRFH1634</t>
  </si>
  <si>
    <t>RACOR FIJO HEMBRA 16-3/4" MULTICAPA</t>
  </si>
  <si>
    <t>MCRFH1812</t>
  </si>
  <si>
    <t>RACOR FIJO HEMBRA 18-1/2" MULTICAPA</t>
  </si>
  <si>
    <t>8436031825237</t>
  </si>
  <si>
    <t>MCRFH2012</t>
  </si>
  <si>
    <t>RACOR FIJO HEMBRA 20-1/2" MULTICAPA</t>
  </si>
  <si>
    <t>MCRFH2034</t>
  </si>
  <si>
    <t>RACOR FIJO HEMBRA 20-3/4" MULTICAPA</t>
  </si>
  <si>
    <t>MCRFH2512</t>
  </si>
  <si>
    <t>RACOR FIJO HEMBRA 25-1/2" MULTICAPA</t>
  </si>
  <si>
    <t>MCRFH2534</t>
  </si>
  <si>
    <t>RACOR FIJO HEMBRA 25-3/4" MULTICAPA</t>
  </si>
  <si>
    <t>MCRFH251</t>
  </si>
  <si>
    <t>RACOR FIJO HEMBRA 25-1" MULTICAPA</t>
  </si>
  <si>
    <t>MCRFH321</t>
  </si>
  <si>
    <t>RACOR FIJO HEMBRA 32-1" MULTICAPA</t>
  </si>
  <si>
    <t>MCRFM1638</t>
  </si>
  <si>
    <t>RACOR FIJO MACHO 16-3/8" MULTICAPA</t>
  </si>
  <si>
    <t>MCRFM1612</t>
  </si>
  <si>
    <t>RACOR FIJO MACHO 16-1/2" MULTICAPA</t>
  </si>
  <si>
    <t>MCRFM1634</t>
  </si>
  <si>
    <t>RACOR FIJO MACHO 16-3/4" MULTICAPA</t>
  </si>
  <si>
    <t>MCRFM1812</t>
  </si>
  <si>
    <t>RACOR FIJO MACHO 18-1/2" MULTICAPA</t>
  </si>
  <si>
    <t>8436031824834</t>
  </si>
  <si>
    <t>MCRFM2012</t>
  </si>
  <si>
    <t>RACOR FIJO MACHO 20-1/2" MULTICAPA</t>
  </si>
  <si>
    <t>MCRFM2034</t>
  </si>
  <si>
    <t>RACOR FIJO MACHO 20-3/4" MULTICAPA</t>
  </si>
  <si>
    <t>MCRFM2512</t>
  </si>
  <si>
    <t>RACOR FIJO MACHO 25-1/2" MULTICAPA</t>
  </si>
  <si>
    <t>MCRFM2534</t>
  </si>
  <si>
    <t>RACOR FIJO MACHO 25-3/4" MULTICAPA</t>
  </si>
  <si>
    <t>MCRFM251</t>
  </si>
  <si>
    <t>RACOR FIJO MACHO 25-1" MULTICAPA</t>
  </si>
  <si>
    <t>MCRFM321</t>
  </si>
  <si>
    <t>RACOR FIJO MACHO 32-1" MULTICAPA</t>
  </si>
  <si>
    <t>MCCOT1612</t>
  </si>
  <si>
    <t>CODO TERMINAL 16-1/2" MULTICAPA</t>
  </si>
  <si>
    <t>MCCOT1612R</t>
  </si>
  <si>
    <t>CODO TERMINAL 16-1/2" REFORZADO MULTICAPA</t>
  </si>
  <si>
    <t>MCCOT1812R</t>
  </si>
  <si>
    <t>CODO TERMINAL 18-1/2" REFORZADO MULTICAPA</t>
  </si>
  <si>
    <t>8436031824797</t>
  </si>
  <si>
    <t>MCCOT2012</t>
  </si>
  <si>
    <t>CODO TERMINAL 20-1/2" MULTICAPA</t>
  </si>
  <si>
    <t>MCCOT2012R</t>
  </si>
  <si>
    <t>CODO TERMINAL 20-1/2" REFORZADO MULTICAPA</t>
  </si>
  <si>
    <t>MCCOT2034</t>
  </si>
  <si>
    <t>CODO TERMINAL 20-3/4" MULTICAPA</t>
  </si>
  <si>
    <t>MCCOT2512</t>
  </si>
  <si>
    <t>CODO TERMINAL 25-1/2" MULTICAPA</t>
  </si>
  <si>
    <t>MCCOT251</t>
  </si>
  <si>
    <t>CODO TERMINAL 25-1" MULTICAPA</t>
  </si>
  <si>
    <t>MCCOT2534</t>
  </si>
  <si>
    <t>CODO TERMINAL 25-3/4" MULTICAPA</t>
  </si>
  <si>
    <t>MCCOT321</t>
  </si>
  <si>
    <t>CODO TERMINAL 32-1" MULTICAPA</t>
  </si>
  <si>
    <t>MCMAU16</t>
  </si>
  <si>
    <t>MANGUITO UNION 16 MULTICAPA</t>
  </si>
  <si>
    <t>MCMAU18</t>
  </si>
  <si>
    <t>MANGUITO UNION 18 MULTICAPA</t>
  </si>
  <si>
    <t>8436031824810</t>
  </si>
  <si>
    <t>MCMAU20</t>
  </si>
  <si>
    <t>MANGUITO UNION 20 MULTICAPA</t>
  </si>
  <si>
    <t>MCMAU25</t>
  </si>
  <si>
    <t>MANGUITO UNION 25 MULTICAPA</t>
  </si>
  <si>
    <t>MCMAU32</t>
  </si>
  <si>
    <t>MANGUITO UNION 32 MULTICAPA</t>
  </si>
  <si>
    <t>MCMGR1816</t>
  </si>
  <si>
    <t>MANGUITO REDUCIDO 18-16 MULTICAPA</t>
  </si>
  <si>
    <t>8436031822755</t>
  </si>
  <si>
    <t>MCMGR2016</t>
  </si>
  <si>
    <t>MANGUITO REDUCIDO 20-16 MULTICAPA</t>
  </si>
  <si>
    <t>MCMGR2018</t>
  </si>
  <si>
    <t>MANGUITO REDUCIDO 20-18 MULTICAPA</t>
  </si>
  <si>
    <t>MCMGR2516</t>
  </si>
  <si>
    <t>MANGUITO REDUCIDO 25-16 MULTICAPA</t>
  </si>
  <si>
    <t>MCMGR2520</t>
  </si>
  <si>
    <t>MANGUITO REDUCIDO 25-20 MULTICAPA</t>
  </si>
  <si>
    <t>MCMGR3220</t>
  </si>
  <si>
    <t>MANGUITO REDUCIDO 32-20 MULTICAPA</t>
  </si>
  <si>
    <t>MCMGR3225</t>
  </si>
  <si>
    <t>MANGUITO REDUCIDO 32-25 MULTICAPA</t>
  </si>
  <si>
    <t>MCTEE16166</t>
  </si>
  <si>
    <t>TE IGUAL 16 MULTICAPA</t>
  </si>
  <si>
    <t>MCTEE18188</t>
  </si>
  <si>
    <t>TE IGUAL 18 MULTICAPA</t>
  </si>
  <si>
    <t>8436031825138</t>
  </si>
  <si>
    <t>MCTEE20200</t>
  </si>
  <si>
    <t>TE IGUAL 20 MULTICAPA</t>
  </si>
  <si>
    <t>MCTEE25255</t>
  </si>
  <si>
    <t>TE IGUAL 25 MULTICAPA</t>
  </si>
  <si>
    <t>MCTEE32323</t>
  </si>
  <si>
    <t>TE IGUAL 32 MULTICAPA</t>
  </si>
  <si>
    <t>MCCDO16</t>
  </si>
  <si>
    <t>CODO IGUAL 16 MULTICAPA</t>
  </si>
  <si>
    <t>MCCDO18</t>
  </si>
  <si>
    <t>CODO IGUAL 18 MULTICAPA</t>
  </si>
  <si>
    <t>8436031824780</t>
  </si>
  <si>
    <t>MCCDO20</t>
  </si>
  <si>
    <t>CODO IGUAL 20 MULTICAPA</t>
  </si>
  <si>
    <t>MCCDO25</t>
  </si>
  <si>
    <t>CODO IGUAL 25 MULTICAPA</t>
  </si>
  <si>
    <t>MCCDO32</t>
  </si>
  <si>
    <t>CODO IGUAL 32 MULTICAPA</t>
  </si>
  <si>
    <t>MCPMAU16</t>
  </si>
  <si>
    <t>MANGUITO UNION PPSU 16 MULTICAPA</t>
  </si>
  <si>
    <t>MCPMAU20</t>
  </si>
  <si>
    <t>MANGUITO UNION PPSU 20 MULTICAPA</t>
  </si>
  <si>
    <t>MCPMAU25</t>
  </si>
  <si>
    <t>MANGUITO UNION PPSU 25 MULTICAPA</t>
  </si>
  <si>
    <t>MCPMAU32</t>
  </si>
  <si>
    <t>MANGUITO UNION PPSU 32 MULTICAPA</t>
  </si>
  <si>
    <t>MCPMGR2016</t>
  </si>
  <si>
    <t>MANGUITO REDUCIDO PPSU 20-16 MULTICAPA</t>
  </si>
  <si>
    <t>MCPMGR2520</t>
  </si>
  <si>
    <t>MANGUITO REDUCIDO PPSU 25-20 MULTICAPA</t>
  </si>
  <si>
    <t>MCPTEE16166</t>
  </si>
  <si>
    <t>TE IGUAL PPSU 16 MULTICAPA</t>
  </si>
  <si>
    <t>MCPTEE20200</t>
  </si>
  <si>
    <t>TE IGUAL PPSU 20 MULTICAPA</t>
  </si>
  <si>
    <t>MCPTEE25255</t>
  </si>
  <si>
    <t>TE IGUAL PPSU 25 MULTICAPA</t>
  </si>
  <si>
    <t>MCPTEE32323</t>
  </si>
  <si>
    <t>TE IGUAL PPSU 32 MULTICAPA</t>
  </si>
  <si>
    <t>MCPTEE20166</t>
  </si>
  <si>
    <t>TE PPSU REDUCIDA 20-16-16 MULTICAPA</t>
  </si>
  <si>
    <t>MCPTEE20160</t>
  </si>
  <si>
    <t>TE PPSU REDUCIDA 20-16-20 MULTICAPA</t>
  </si>
  <si>
    <t>MCPTEE20206</t>
  </si>
  <si>
    <t>TE PPSU REDUCIDA 20-20-16 MULTICAPA</t>
  </si>
  <si>
    <t>MCPTEE25165</t>
  </si>
  <si>
    <t>TE PPSU REDUCIDA 25-16-25 MULTICAPA</t>
  </si>
  <si>
    <t>MCPCDO16</t>
  </si>
  <si>
    <t>CODO IGUAL PPSU 16 MULTICAPA</t>
  </si>
  <si>
    <t>MCPCDO20</t>
  </si>
  <si>
    <t>CODO IGUAL PPSU 20 MULTICAPA</t>
  </si>
  <si>
    <t>MCPCDO25</t>
  </si>
  <si>
    <t>CODO IGUAL PPSU 25 MULTICAPA</t>
  </si>
  <si>
    <t>MCPCDO32</t>
  </si>
  <si>
    <t>CODO IGUAL PPSU 32 MULTICAPA</t>
  </si>
  <si>
    <t>MCCCC1612</t>
  </si>
  <si>
    <t>CODO BASE FIJACION 16-1/2" MULTICAPA</t>
  </si>
  <si>
    <t>MCCCC1612R</t>
  </si>
  <si>
    <t>CODO BASE FIJACION 16-1/2" REFORZADO MULTICAPA</t>
  </si>
  <si>
    <t>MCCCC1812R</t>
  </si>
  <si>
    <t>CODO BASE FIJACION 18-1/2" REFORZADO MULTICAPA</t>
  </si>
  <si>
    <t>MCCCC2012</t>
  </si>
  <si>
    <t>CODO BASE FIJACION 20-1/2" MULTICAPA</t>
  </si>
  <si>
    <t>MCCCC2012R</t>
  </si>
  <si>
    <t>CODO BASE FIJACION 20-1/2" REFORZADO MULTICAPA</t>
  </si>
  <si>
    <t>MCCCC2034</t>
  </si>
  <si>
    <t>CODO BASE FIJACION 20-3/4" REFORZADO MULTICAPA</t>
  </si>
  <si>
    <t>MCCCC2534</t>
  </si>
  <si>
    <t>CODO BASE FIJACION 25-3/4" REFORZADO MULTICAPA</t>
  </si>
  <si>
    <t>MCCRM1612</t>
  </si>
  <si>
    <t>CODO ROSCA MACHO 16-1/2" MULTICAPA</t>
  </si>
  <si>
    <t>MCCRM1812</t>
  </si>
  <si>
    <t>CODO ROSCA MACHO 18-1/2" MULTICAPA</t>
  </si>
  <si>
    <t>MCCRM2012</t>
  </si>
  <si>
    <t>CODO ROSCA MACHO 20-1/2" MULTICAPA</t>
  </si>
  <si>
    <t>MCCRM2034</t>
  </si>
  <si>
    <t>CODO ROSCA MACHO 20-3/4" MULTICAPA</t>
  </si>
  <si>
    <t>MCCRM2534</t>
  </si>
  <si>
    <t>CODO ROSCA MACHO 25-3/4" MULTICAPA</t>
  </si>
  <si>
    <t>MCCRM321</t>
  </si>
  <si>
    <t>CODO ROSCA MACHO 32-1" MULTICAPA</t>
  </si>
  <si>
    <t>MCCTM1612</t>
  </si>
  <si>
    <t>CODO TUERCA MOVIL 16-1/2" MULTICAPA</t>
  </si>
  <si>
    <t>MCCTM2012</t>
  </si>
  <si>
    <t>CODO TUERCA MOVIL 20-1/2" MULTICAPA</t>
  </si>
  <si>
    <t>MCCTM2034</t>
  </si>
  <si>
    <t>CODO TUERCA MOVIL 20-3/4" MULTICAPA</t>
  </si>
  <si>
    <t>MCCTM2534</t>
  </si>
  <si>
    <t>CODO TUERCA MOVIL 25-3/4" MULTICAPA</t>
  </si>
  <si>
    <t>MCTSH1612</t>
  </si>
  <si>
    <t>TE SALIDA HEMBRA 16-1/2" MULTICAPA</t>
  </si>
  <si>
    <t>MCTSH1612R</t>
  </si>
  <si>
    <t>TE SALIDA HEMBRA 16-1/2" REFORZADA MULTICAPA</t>
  </si>
  <si>
    <t>MCTSH1812R</t>
  </si>
  <si>
    <t>TE SALIDA HEMBRA 18-1/2" REFORZADA MULTICAPA</t>
  </si>
  <si>
    <t>MCTSH2012</t>
  </si>
  <si>
    <t>TE SALIDA HEMBRA 20-1/2" MULTICAPA</t>
  </si>
  <si>
    <t>MCTSH2012R</t>
  </si>
  <si>
    <t>TE SALIDA HEMBRA 20-1/2"  REFORZADA MULTICAPA</t>
  </si>
  <si>
    <t>MCTSH2534</t>
  </si>
  <si>
    <t>TE SALIDA HEMBRA 25-3/4" MULTICAPA</t>
  </si>
  <si>
    <t>MCTSH321</t>
  </si>
  <si>
    <t>TE SALIDA HEMBRA 32-1" MULTICAPA</t>
  </si>
  <si>
    <t>MCTEE16206</t>
  </si>
  <si>
    <t>TE REDUCIDA 16-20-16 MULTICAPA</t>
  </si>
  <si>
    <t>MCTEE16256</t>
  </si>
  <si>
    <t>TE REDUCIDA 16-25-16 MULTICAPA</t>
  </si>
  <si>
    <t>MCTEE18166</t>
  </si>
  <si>
    <t>TE REDUCIDA 18-16-16 MULTICAPA</t>
  </si>
  <si>
    <t>MCTEE20160</t>
  </si>
  <si>
    <t>TE REDUCIDA 20-16-20 MULTICAPA</t>
  </si>
  <si>
    <t>MCTEE20166</t>
  </si>
  <si>
    <t>TE REDUCIDA 20-16-16 MULTICAPA</t>
  </si>
  <si>
    <t>MCTEE20180</t>
  </si>
  <si>
    <t>TE REDUCIDA 20-18-20 MULTICAPA</t>
  </si>
  <si>
    <t>MCTEE20206</t>
  </si>
  <si>
    <t>TE REDUCIDA 20-20-16 MULTICAPA</t>
  </si>
  <si>
    <t>MCTEE20250</t>
  </si>
  <si>
    <t>TE REDUCIDA 20-25-20 MULTICAPA</t>
  </si>
  <si>
    <t>MCTEE25160</t>
  </si>
  <si>
    <t>TE REDUCIDA 25-16-20 MULTICAPA</t>
  </si>
  <si>
    <t>MCTEE25165</t>
  </si>
  <si>
    <t>TE REDUCIDA 25-16-25 MULTICAPA</t>
  </si>
  <si>
    <t>MCTEE25185</t>
  </si>
  <si>
    <t>TE REDUCIDA 25-18-25 MULTICAPA</t>
  </si>
  <si>
    <t>MCTEE25206</t>
  </si>
  <si>
    <t>TE REDUCIDA 25-20-16 MULTICAPA</t>
  </si>
  <si>
    <t>MCTEE25200</t>
  </si>
  <si>
    <t>TE REDUCIDA 25-20-20 MULTICAPA</t>
  </si>
  <si>
    <t>MCTEE25205</t>
  </si>
  <si>
    <t>TE REDUCIDA 25-20-25 MULTICAPA</t>
  </si>
  <si>
    <t>MCTEE25250</t>
  </si>
  <si>
    <t>TE REDUCIDA 25-25-20 MULTICAPA</t>
  </si>
  <si>
    <t>MCTEE32163</t>
  </si>
  <si>
    <t>TE REDUCIDA 32-16-32 MULTICAPA</t>
  </si>
  <si>
    <t>MCTEE32203</t>
  </si>
  <si>
    <t>TE REDUCIDA 32-20-32 MULTICAPA</t>
  </si>
  <si>
    <t>MCTEE32253</t>
  </si>
  <si>
    <t>TE REDUCIDA 32-25-32 MULTICAPA</t>
  </si>
  <si>
    <t>MCTEE32255</t>
  </si>
  <si>
    <t>TE REDUCIDA 32-25-25 MULTICAPA</t>
  </si>
  <si>
    <t>MCTEE32325</t>
  </si>
  <si>
    <t>TE REDUCIDA 32-32-25 MULTICAPA</t>
  </si>
  <si>
    <t>MCAPE1625</t>
  </si>
  <si>
    <t>ADAPTADOR PER 16 CU 12/15 MULTICAPA</t>
  </si>
  <si>
    <t>MCAPE2058</t>
  </si>
  <si>
    <t>ADAPTADOR PER 20 CU 15/18 MULTICAPA</t>
  </si>
  <si>
    <t>MCTAPON16</t>
  </si>
  <si>
    <t>TAPON RECUPERABLE 16</t>
  </si>
  <si>
    <t>MCTAPON18</t>
  </si>
  <si>
    <t>TAPON RECUPERABLE 18</t>
  </si>
  <si>
    <t>MCTAPON20</t>
  </si>
  <si>
    <t>TAPON RECUPERABLE 20</t>
  </si>
  <si>
    <t>MCCSA16</t>
  </si>
  <si>
    <t>CASQUILLO 16x2 MULTICAPA</t>
  </si>
  <si>
    <t>MCCSA18</t>
  </si>
  <si>
    <t>CASQUILLO 18x2 MULTICAPA</t>
  </si>
  <si>
    <t>MCCSA20</t>
  </si>
  <si>
    <t>CASQUILLO 20x2 MULTICAPA</t>
  </si>
  <si>
    <t>MCCSA25</t>
  </si>
  <si>
    <t>CASQUILLO 25x2,5 MULTICAPA</t>
  </si>
  <si>
    <t>MCCSA32</t>
  </si>
  <si>
    <t>CASQUILLO 32x3 MULTICAPA</t>
  </si>
  <si>
    <t>MCCSA40</t>
  </si>
  <si>
    <t>CASQUILLO 40 x 4 MULTICAPA</t>
  </si>
  <si>
    <t>MCDIS2520163</t>
  </si>
  <si>
    <t>DISTRIBUIDOR 25-20-16-16-16 MULTICAPA</t>
  </si>
  <si>
    <t>MCDIS2020163</t>
  </si>
  <si>
    <t>DISTRIBUIDOR 20-20-16-16-16 MULTICAPA</t>
  </si>
  <si>
    <t>MCCR20162016</t>
  </si>
  <si>
    <t>CRUZ 20-16-20-16 MULTICAPA</t>
  </si>
  <si>
    <t>MCCR20201616</t>
  </si>
  <si>
    <t>CRUZ 20-20-16-16 MULTICAPA</t>
  </si>
  <si>
    <t>MCCR25162016</t>
  </si>
  <si>
    <t>CRUZ 25-16-20-16 MULTICAPA</t>
  </si>
  <si>
    <t>MCCR25201616</t>
  </si>
  <si>
    <t>CRUZ 25-20-16-16 MULTICAPA</t>
  </si>
  <si>
    <t>MCCR25202020</t>
  </si>
  <si>
    <t>CRUZ 25-20-20-20 MULTICAPA</t>
  </si>
  <si>
    <t>MCCTR1615</t>
  </si>
  <si>
    <t>CODO TRANSICION A RADIADOR 16-CU 15 L=250mm. MULTICAPA</t>
  </si>
  <si>
    <t>MCTPRES16</t>
  </si>
  <si>
    <t>TAPON PRESS 16</t>
  </si>
  <si>
    <t>MCTPRES18</t>
  </si>
  <si>
    <t>TAPON PRESS 18</t>
  </si>
  <si>
    <t>MCTPRES20</t>
  </si>
  <si>
    <t>TAPON PRESS 20</t>
  </si>
  <si>
    <t>MCVMP16</t>
  </si>
  <si>
    <t>LLAVE CORTE POMO METALICO 16 MULTICAPA</t>
  </si>
  <si>
    <t>MCVMP20</t>
  </si>
  <si>
    <t>LLAVE CORTE POMO METALICO 20 MULTICAPA</t>
  </si>
  <si>
    <t>MCVMP25</t>
  </si>
  <si>
    <t>LLAVE CORTE POMO METALICO 25 MULTICAPA</t>
  </si>
  <si>
    <t>MCVMRO16</t>
  </si>
  <si>
    <t>LLAVE CORTE R.O. 16 MULTICAPA</t>
  </si>
  <si>
    <t>MCVMRO20</t>
  </si>
  <si>
    <t>LLAVE CORTE R.O. 20 MULTICAPA</t>
  </si>
  <si>
    <t>MCVMRO25</t>
  </si>
  <si>
    <t>LLAVE CORTE R.O. 25 MULTICPA</t>
  </si>
  <si>
    <t>VEMC16</t>
  </si>
  <si>
    <t>LLAVE ESFERA PRESS FITTINGS MULTICAPA 16</t>
  </si>
  <si>
    <t>VEMC20</t>
  </si>
  <si>
    <t>LLAVE ESFERA PRESS FITTINGS MULTICAPA 20</t>
  </si>
  <si>
    <t>VEMC25</t>
  </si>
  <si>
    <t>LLAVE ESFERA PRESS FITTINGS MULTICAPA 25</t>
  </si>
  <si>
    <t>VEMC32</t>
  </si>
  <si>
    <t>LLAVE ESFERA PRESS FITTINGS MULTICAPA 32</t>
  </si>
  <si>
    <t>VEMMC16</t>
  </si>
  <si>
    <t>LLAVE ESFERA MARIPOSA PRESS FITTINGS MULTICAPA 16</t>
  </si>
  <si>
    <t>VEMMC20</t>
  </si>
  <si>
    <t>LLAVE ESFERA MARIPOSA PRESS FITTINGS MULTICAPA 20</t>
  </si>
  <si>
    <t>VEMMC25</t>
  </si>
  <si>
    <t>LLAVE ESFERA MARIPOSA PRESS FITTINGS MULTICAPA 25</t>
  </si>
  <si>
    <t>VEMMC32</t>
  </si>
  <si>
    <t>LLAVE ESFERA MARIPOSA PRESS FITTINGS MULTICAPA 32</t>
  </si>
  <si>
    <t>MCU16</t>
  </si>
  <si>
    <t>VALVULA ESFERA "U" 16 MM. MULTICAPA</t>
  </si>
  <si>
    <t>MCU20</t>
  </si>
  <si>
    <t>VALVULA ESFERA "U" 20 MM. MULTICAPA</t>
  </si>
  <si>
    <t>MCU25</t>
  </si>
  <si>
    <t>VALVULA ESFERA "U" 25 MM. MULTICAPA</t>
  </si>
  <si>
    <t>KTU</t>
  </si>
  <si>
    <t>KIT TUERCAS PLADUR PARA LLAVE ESFERA "U"</t>
  </si>
  <si>
    <t>CARTON</t>
  </si>
  <si>
    <t>MCESF16</t>
  </si>
  <si>
    <t>CUERPO VALVULA ESFERA 16MM. MULTICAPA</t>
  </si>
  <si>
    <t>MCESF20</t>
  </si>
  <si>
    <t>CUERPO VALVULA ESFERA 20MM. MULTICAPA</t>
  </si>
  <si>
    <t>MCESF25</t>
  </si>
  <si>
    <t>CUERPO VALVULA ESFERA 25MM. MULTICAPA</t>
  </si>
  <si>
    <t>MCESF32</t>
  </si>
  <si>
    <t>CUERPO VALVULA ESFERA 32 MM. MULTICAPA</t>
  </si>
  <si>
    <t>PALANCAEC</t>
  </si>
  <si>
    <t>PALANCA METALICA PARA VALV. ESFERA</t>
  </si>
  <si>
    <t>POMOEC</t>
  </si>
  <si>
    <t>POMO METALICO PARA VALV. ESFERA</t>
  </si>
  <si>
    <t>ROEC</t>
  </si>
  <si>
    <t>PLAFON REG. OCULTA PARA VALV. DE ESFERA</t>
  </si>
  <si>
    <t>ALARGCP</t>
  </si>
  <si>
    <t>ALARGADERA PARA CUERPO</t>
  </si>
  <si>
    <t>04</t>
  </si>
  <si>
    <t>RÁPIDO Y FÁCIL</t>
  </si>
  <si>
    <t>ALARGVM</t>
  </si>
  <si>
    <t>CONJUNTO ALARGADERA, PROLONGADOR Y TORNILLO PARA LLAVE PISTÓN</t>
  </si>
  <si>
    <t>ALARGESF</t>
  </si>
  <si>
    <t>ALARGADERA PARA VALVULA DE ESFERA</t>
  </si>
  <si>
    <t>ALARGESFCD</t>
  </si>
  <si>
    <t>ALARGADERA PARA VALVULA DE ESFERA TIPO CUADRADILLO</t>
  </si>
  <si>
    <t>ALARGVMPCD</t>
  </si>
  <si>
    <t>ALARGADERA PARA LLAVE VMP TIPO CUADRADILLO</t>
  </si>
  <si>
    <t>MCRMV40114L</t>
  </si>
  <si>
    <t>RACOR MOVIL 40-1-1/4" LARGO MULTICAPA</t>
  </si>
  <si>
    <t>28435447422751</t>
  </si>
  <si>
    <t>MCRMV50112L</t>
  </si>
  <si>
    <t>RACOR MOVIL 50-1-1/2" LARGO MULTICAPA</t>
  </si>
  <si>
    <t>28435447422768</t>
  </si>
  <si>
    <t>MCRMV632L</t>
  </si>
  <si>
    <t>RACOR MOVIL 63-2" LARGO MULTICAPA</t>
  </si>
  <si>
    <t>28435447422775</t>
  </si>
  <si>
    <t>MCRFH40114</t>
  </si>
  <si>
    <t>RACOR FIJO HEMBRA 40-1 1/4" MULTICAPA</t>
  </si>
  <si>
    <t>MCRFH50112</t>
  </si>
  <si>
    <t>RACOR FIJO HEMBRA 50-1 1/2" MULTICAPA</t>
  </si>
  <si>
    <t>MCRFH632</t>
  </si>
  <si>
    <t>RACOR FIJO HEMBRA 63-2" MULTICAPA</t>
  </si>
  <si>
    <t>MCRFM40114</t>
  </si>
  <si>
    <t>RACOR FIJO MACHO 40-1 1/4" MULTICAPA</t>
  </si>
  <si>
    <t>MCRFM50112</t>
  </si>
  <si>
    <t>RACOR FIJO MACHO 50-1 1/2" MULTICAPA</t>
  </si>
  <si>
    <t>MCRFM632</t>
  </si>
  <si>
    <t>RACOR FIJO MACHO 63-2" MULTICAPA</t>
  </si>
  <si>
    <t>MCMAU40</t>
  </si>
  <si>
    <t>MANGUITO UNION 40 MULTICAPA</t>
  </si>
  <si>
    <t>MCMAU50</t>
  </si>
  <si>
    <t>MANGUITO UNION 50 MULTICAPA</t>
  </si>
  <si>
    <t>MCMAU63</t>
  </si>
  <si>
    <t>MANGUITO UNION 63 MULTICAPA</t>
  </si>
  <si>
    <t>MCMGR4025</t>
  </si>
  <si>
    <t>MANGUITO REDUCIDO 40-25 MULTICAPA</t>
  </si>
  <si>
    <t>MCMGR4032</t>
  </si>
  <si>
    <t>MANGUITO REDUCIDO 40-32 MULTICAPA</t>
  </si>
  <si>
    <t>MCMGR5040</t>
  </si>
  <si>
    <t>MANGUITO REDUCIDO 50-40 MULTICAPA</t>
  </si>
  <si>
    <t>MCMGR6350</t>
  </si>
  <si>
    <t>MANGUITO REDUCIDO 63-50 MULTICAPA</t>
  </si>
  <si>
    <t>MCCDO40</t>
  </si>
  <si>
    <t>CODO IGUAL 40 MULTICAPA</t>
  </si>
  <si>
    <t>MCCDO50</t>
  </si>
  <si>
    <t>CODO IGUAL 50 MULTICAPA</t>
  </si>
  <si>
    <t>MCCDO63</t>
  </si>
  <si>
    <t>CODO IGUAL 63 MULTICAPA</t>
  </si>
  <si>
    <t>MCTEE40</t>
  </si>
  <si>
    <t>TE IGUAL 40 MULTICAPA</t>
  </si>
  <si>
    <t>MCTEE50</t>
  </si>
  <si>
    <t>TE IGUAL 50 MULTICAPA</t>
  </si>
  <si>
    <t>MCTEE63</t>
  </si>
  <si>
    <t>TE IGUAL 63 MULTICAPA</t>
  </si>
  <si>
    <t>MCTEE4032</t>
  </si>
  <si>
    <t>TE REDUCIDA 40-32-40 MULTICAPA</t>
  </si>
  <si>
    <t>MCTEE5040</t>
  </si>
  <si>
    <t>TE REDUCIDA 50-40-50 MULTICAPA</t>
  </si>
  <si>
    <t>MCTEE6350</t>
  </si>
  <si>
    <t>TE REDUCIDA 63-50-63 MULTICAPA</t>
  </si>
  <si>
    <t>MCTSH40114</t>
  </si>
  <si>
    <t>TE SALIDA HEMBRA 40-1 1/4"-40 MULTICAPA</t>
  </si>
  <si>
    <t>MCTSH50112</t>
  </si>
  <si>
    <t>TE SALIDA HEMBRA 50-1 1/2"-50 MULTICAPA</t>
  </si>
  <si>
    <t>MCCOT40</t>
  </si>
  <si>
    <t>CODO TERMINAL 40- 1 1/4" MULTICAPA</t>
  </si>
  <si>
    <t>MCCOT50</t>
  </si>
  <si>
    <t>CODO TERMINAL 50- 1 1/2" MULTICAPA</t>
  </si>
  <si>
    <t>MCCOT63</t>
  </si>
  <si>
    <t>CODO TERMINAL 63- 2" MULTICAPA</t>
  </si>
  <si>
    <t>CALKIT162025</t>
  </si>
  <si>
    <t>CALIBRADOR KIT PARA TUBO MULTICAPA 16-20-25</t>
  </si>
  <si>
    <t>RFCSAI16A</t>
  </si>
  <si>
    <t>CASQUILLO PLASTICO INYECTADO RF Ø16 COLOR AZUL</t>
  </si>
  <si>
    <t>28435447407697</t>
  </si>
  <si>
    <t>RFCSAI16B</t>
  </si>
  <si>
    <t>CASQUILLO PLASTICO INYECTADO RF Ø16 COLOR BLANCO</t>
  </si>
  <si>
    <t>RFCSAI16R</t>
  </si>
  <si>
    <t>CASQUILLO PLASTICO INYECTADO RF Ø16 COLOR ROJO</t>
  </si>
  <si>
    <t>28435447407703</t>
  </si>
  <si>
    <t>RFCSAI20A</t>
  </si>
  <si>
    <t>CASQUILLO PLASTICO INYECTADO RF Ø20 COLOR AZUL</t>
  </si>
  <si>
    <t>28435447407710</t>
  </si>
  <si>
    <t>RFCSAI20B</t>
  </si>
  <si>
    <t>CASQUILLO PLASTICO INYECTADO RF Ø20 COLOR BLANCO</t>
  </si>
  <si>
    <t>RFCSAI20R</t>
  </si>
  <si>
    <t>CASQUILLO PLASTICO INYECTADO RF Ø20 COLOR ROJO</t>
  </si>
  <si>
    <t>28435447407727</t>
  </si>
  <si>
    <t>RFCSAI25A</t>
  </si>
  <si>
    <t>CASQUILLO PLASTICO INYECTADO RF Ø25 COLOR AZUL</t>
  </si>
  <si>
    <t>28435447407734</t>
  </si>
  <si>
    <t>RFCSAI25B</t>
  </si>
  <si>
    <t>CASQUILLO PLASTICO INYECTADO RF Ø25 COLOR BLANCO</t>
  </si>
  <si>
    <t>RFCSAI25R</t>
  </si>
  <si>
    <t>CASQUILLO PLASTICO INYECTADO RF Ø25 COLOR ROJO</t>
  </si>
  <si>
    <t>28435447407741</t>
  </si>
  <si>
    <t>RFCSAI32A</t>
  </si>
  <si>
    <t>CASQUILLO PLASTICO INYECTADO RF Ø32 COLOR AZUL</t>
  </si>
  <si>
    <t>28435447407758</t>
  </si>
  <si>
    <t>RFCSAI32B</t>
  </si>
  <si>
    <t>CASQUILLO PLASTICO INYECTADO RF Ø32 COLOR BLANCO</t>
  </si>
  <si>
    <t>RFCSAI32R</t>
  </si>
  <si>
    <t>CASQUILLO PLASTICO INYECTADO RF Ø32 COLOR ROJO</t>
  </si>
  <si>
    <t>28435447407765</t>
  </si>
  <si>
    <t>RFCSA16A</t>
  </si>
  <si>
    <t>CASQUILLO PLASTICO RF Ø16 COLOR NATURAL LETRA AZUL</t>
  </si>
  <si>
    <t>RFCSA16R</t>
  </si>
  <si>
    <t>CASQUILLO PLASTICO RF Ø16 COLOR  NATURAL LETRA ROJA</t>
  </si>
  <si>
    <t>RFCSA20A</t>
  </si>
  <si>
    <t>CASQUILLO PLASTICO RF Ø20 COLOR NATURA LETRA AZUL</t>
  </si>
  <si>
    <t>RFCSA20R</t>
  </si>
  <si>
    <t>CASQUILLO PLASTICO RF Ø20 COLOR NATURAL LETRA ROJA</t>
  </si>
  <si>
    <t>RFCSA25A</t>
  </si>
  <si>
    <t>CASQUILLO PLASTICO RF Ø25 COLOR NATURAL LETRA AZUL</t>
  </si>
  <si>
    <t>RFCSA25R</t>
  </si>
  <si>
    <t>CASQUILLO PLASTICO RF Ø25 COLOR NATURAL LETRA ROJA</t>
  </si>
  <si>
    <t>RFCSA32</t>
  </si>
  <si>
    <t>CASQUILLO PLASTICO RF Ø32 COLOR NATURAL</t>
  </si>
  <si>
    <t>RFCSA40</t>
  </si>
  <si>
    <t>CASQUILLO PLASTICO RF Ø40 COLOR NATURAL</t>
  </si>
  <si>
    <t>RFPMAU16</t>
  </si>
  <si>
    <t>MANGUITO UNION RF 16 PPSU</t>
  </si>
  <si>
    <t>RFPMAU20</t>
  </si>
  <si>
    <t>MANGUITO UNION RF 20 PPSU</t>
  </si>
  <si>
    <t>RFPMAU25</t>
  </si>
  <si>
    <t>MANGUITO UNION RF 25 PPSU</t>
  </si>
  <si>
    <t>RFPMAU32</t>
  </si>
  <si>
    <t>MANGUITO UNION RF 32 PPSU</t>
  </si>
  <si>
    <t>RFPMAU40</t>
  </si>
  <si>
    <t>MANGUITO UNION RF 40 PPSU</t>
  </si>
  <si>
    <t>RFPMGR2016</t>
  </si>
  <si>
    <t>MANGUITO REDUCIDO RF 20-16 PPSU</t>
  </si>
  <si>
    <t>RFPMGR2516</t>
  </si>
  <si>
    <t>MANGUITO REDUCIDO RF 25-16 PPSU</t>
  </si>
  <si>
    <t>RFPMGR2520</t>
  </si>
  <si>
    <t>MANGUITO REDUCIDO RF 25-20 PPSU</t>
  </si>
  <si>
    <t>RFPMGR3220</t>
  </si>
  <si>
    <t>MANGUITO REDUCIDO RF 32-20 PPSU</t>
  </si>
  <si>
    <t>RFPMGR3225</t>
  </si>
  <si>
    <t>MANGUITO REDUCIDO RF 32-25 PPSU</t>
  </si>
  <si>
    <t>RFPMGR4025</t>
  </si>
  <si>
    <t>MANGUITO REDUCIDO RF 40-25 PPSU</t>
  </si>
  <si>
    <t>RFPMGR4032</t>
  </si>
  <si>
    <t>MANGUITO REDUCIDO RF 40-32 PPSU</t>
  </si>
  <si>
    <t>RFPCDO16</t>
  </si>
  <si>
    <t>CODO IGUAL RF 16 PPSU</t>
  </si>
  <si>
    <t>RFPCDO20</t>
  </si>
  <si>
    <t>CODO IGUAL RF 20 PPSU</t>
  </si>
  <si>
    <t>RFPCDO25</t>
  </si>
  <si>
    <t>CODO IGUAL RF 25 PPSU</t>
  </si>
  <si>
    <t>RFPCDO32</t>
  </si>
  <si>
    <t>CODO IGUAL RF 32 PPSU</t>
  </si>
  <si>
    <t>RFPCDO40</t>
  </si>
  <si>
    <t>CODO IGUAL RF 40 PPSU</t>
  </si>
  <si>
    <t>RFPDIS2520163</t>
  </si>
  <si>
    <t>DISTRIBUIDOR RF 25-20-16-16-16 PPSU</t>
  </si>
  <si>
    <t>RFPDIS2020163</t>
  </si>
  <si>
    <t>DISTRIBUIDOR RF 20-20-16-16-16 PPSU</t>
  </si>
  <si>
    <t>RFPCR25201616</t>
  </si>
  <si>
    <t>CRUZ PPSU RF 25-20-16-16</t>
  </si>
  <si>
    <t>RFPCR20201616</t>
  </si>
  <si>
    <t>CRUZ PPSU RF 20-20-16-16</t>
  </si>
  <si>
    <t>RFPTEE16166</t>
  </si>
  <si>
    <t>TE IGUAL RF 16-16-16 PPSU</t>
  </si>
  <si>
    <t>RFPTEE20200</t>
  </si>
  <si>
    <t>TE IGUAL RF 20-20-20 PPSU</t>
  </si>
  <si>
    <t>RFPTEE25255</t>
  </si>
  <si>
    <t>TE IGUAL RF 25-25-25 PPSU</t>
  </si>
  <si>
    <t>RFPTEE32323</t>
  </si>
  <si>
    <t>TE IGUAL RF 32-32-32 PPSU</t>
  </si>
  <si>
    <t>8435447408188</t>
  </si>
  <si>
    <t>RFPTEE40404</t>
  </si>
  <si>
    <t>TE IGUAL RF 40-40-40 PPSU</t>
  </si>
  <si>
    <t>RFPTEE16206</t>
  </si>
  <si>
    <t>TE REDUCIDA RF 16-20-16 PPSU</t>
  </si>
  <si>
    <t>RFPTEE20166</t>
  </si>
  <si>
    <t>TE REDUCIDA RF 20-16-16 PPSU</t>
  </si>
  <si>
    <t>28435447407475</t>
  </si>
  <si>
    <t>RFPTEE20160</t>
  </si>
  <si>
    <t>TE REDUCIDA RF 20-16-20 PPSU</t>
  </si>
  <si>
    <t>28435447407482</t>
  </si>
  <si>
    <t>RFPTEE20206</t>
  </si>
  <si>
    <t>TE REDUCIDA RF 20-20-16 PPSU</t>
  </si>
  <si>
    <t>28435447407499</t>
  </si>
  <si>
    <t>RFPTEE20250</t>
  </si>
  <si>
    <t>TE REDUCIDA RF 20-25-20 PPSU</t>
  </si>
  <si>
    <t>RFPTEE25166</t>
  </si>
  <si>
    <t>TE REDUCIDA RF 25-16-16 PPSU</t>
  </si>
  <si>
    <t>RFPTEE25160</t>
  </si>
  <si>
    <t>TE REDUCIDA RF 25-16-20 PPSU</t>
  </si>
  <si>
    <t>RFPTEE25165</t>
  </si>
  <si>
    <t>TE REDUCIDA RF 25-16-25 PPSU</t>
  </si>
  <si>
    <t>RFPTEE25206</t>
  </si>
  <si>
    <t>TE REDUCIDA RF 25-20-16 PPSU</t>
  </si>
  <si>
    <t>RFPTEE25200</t>
  </si>
  <si>
    <t>TE REDUCIDA RF 25-20-20 PPSU</t>
  </si>
  <si>
    <t>28435447407512</t>
  </si>
  <si>
    <t>RFPTEE25205</t>
  </si>
  <si>
    <t>TE REDUCIDA RF 25-20-25 PPSU</t>
  </si>
  <si>
    <t>28435447407529</t>
  </si>
  <si>
    <t>RFPTEE25250</t>
  </si>
  <si>
    <t>TE REDUCIDA RF 25-25-20 PPSU</t>
  </si>
  <si>
    <t>28435447407536</t>
  </si>
  <si>
    <t>RFPTEE25325</t>
  </si>
  <si>
    <t>TE REDUCIDA RF 25-32-25 PPSU</t>
  </si>
  <si>
    <t>RFPTEE32200</t>
  </si>
  <si>
    <t>TE REDUCIDA RF 32-20-20 PPSU</t>
  </si>
  <si>
    <t>RFPTEE32205</t>
  </si>
  <si>
    <t>TE REDUCIDA RF 32-20-25 PPSU</t>
  </si>
  <si>
    <t>RFPTEE32203</t>
  </si>
  <si>
    <t>TE REDUCIDA RF 32-20-32 PPSU</t>
  </si>
  <si>
    <t>RFPTEE32250</t>
  </si>
  <si>
    <t>TE REDUCIDA RF 32-25-20 PPSU</t>
  </si>
  <si>
    <t>RFPTEE32255</t>
  </si>
  <si>
    <t>TE REDUCIDA RF 32-25-25 PPSU</t>
  </si>
  <si>
    <t>8435447408195</t>
  </si>
  <si>
    <t>RFPTEE32253</t>
  </si>
  <si>
    <t>TE REDUCIDA RF 32-25-32 PPSU</t>
  </si>
  <si>
    <t>8435447408201</t>
  </si>
  <si>
    <t>RFPTEE40204</t>
  </si>
  <si>
    <t>TE REDUCIDA RF 40-20-40 PPSU</t>
  </si>
  <si>
    <t>RFPTEE40254</t>
  </si>
  <si>
    <t>TE REDUCIDA RF 40-25-40 PPSU</t>
  </si>
  <si>
    <t>RFPTEE40323</t>
  </si>
  <si>
    <t>TE REDUCIDA RF 40-32-32 PPSU</t>
  </si>
  <si>
    <t>RFPTEE40324</t>
  </si>
  <si>
    <t>TE REDUCIDA RF 40-32-40 PPSU</t>
  </si>
  <si>
    <t>RFPTAPON16</t>
  </si>
  <si>
    <t>TAPON RF 16 PPSU</t>
  </si>
  <si>
    <t>8435447408218</t>
  </si>
  <si>
    <t>RFPTAPON20</t>
  </si>
  <si>
    <t>TAPON RF 20 PPSU</t>
  </si>
  <si>
    <t>8435447408225</t>
  </si>
  <si>
    <t>RFRMV1612</t>
  </si>
  <si>
    <t>RACOR MOVIL RF 16-1/2"</t>
  </si>
  <si>
    <t>RFRMV2012</t>
  </si>
  <si>
    <t>RACOR MOVIL RF 20-1/2"</t>
  </si>
  <si>
    <t>RFRMV2034</t>
  </si>
  <si>
    <t>RACOR MOVIL RF 20-3/4"</t>
  </si>
  <si>
    <t>RFRMV2534</t>
  </si>
  <si>
    <t>RACOR MOVIL RF 25-3/4"</t>
  </si>
  <si>
    <t>RFRMV321</t>
  </si>
  <si>
    <t>RACOR MOVIL RF 32-1"</t>
  </si>
  <si>
    <t>RFRFH1612</t>
  </si>
  <si>
    <t>RACOR FIJO HEMBRA RF 16-1/2"</t>
  </si>
  <si>
    <t>RFRFH2012</t>
  </si>
  <si>
    <t>RACOR FIJO HEMBRA RF 20-1/2"</t>
  </si>
  <si>
    <t>RFRFH2034</t>
  </si>
  <si>
    <t>RACOR FIJO HEMBRA RF 20-3/4"</t>
  </si>
  <si>
    <t>RFRFH2534</t>
  </si>
  <si>
    <t>RACOR FIJO HEMBRA RF 25-3/4"</t>
  </si>
  <si>
    <t>RFRFH321</t>
  </si>
  <si>
    <t>RACOR FIJO HEMBRA RF 32-1"</t>
  </si>
  <si>
    <t>RFRFM1612</t>
  </si>
  <si>
    <t>RACOR FIJO MACHO RF 16-1/2"</t>
  </si>
  <si>
    <t>RFRFM1634</t>
  </si>
  <si>
    <t>RACOR FIJO MACHO RF 16-3/4"</t>
  </si>
  <si>
    <t>RFRFM2012</t>
  </si>
  <si>
    <t>RACOR FIJO MACHO RF 20-1/2"</t>
  </si>
  <si>
    <t>RFRFM2034</t>
  </si>
  <si>
    <t>RACOR FIJO MACHO RF 20-3/4"</t>
  </si>
  <si>
    <t>RFRFM2534</t>
  </si>
  <si>
    <t>RACOR FIJO MACHO RF 25-3/4"</t>
  </si>
  <si>
    <t>RFRFM251</t>
  </si>
  <si>
    <t>RACOR FIJO MACHO RF 25-1"</t>
  </si>
  <si>
    <t>RFRFM321</t>
  </si>
  <si>
    <t>RACOR FIJO MACHO RF 32-1"</t>
  </si>
  <si>
    <t>RFMAU16</t>
  </si>
  <si>
    <t>MANGUITO UNION RF 16</t>
  </si>
  <si>
    <t>RFMAU20</t>
  </si>
  <si>
    <t>MANGUITO UNION RF 20</t>
  </si>
  <si>
    <t>RFMAU25</t>
  </si>
  <si>
    <t>MANGUITO UNION RF 25</t>
  </si>
  <si>
    <t>RFMAU32</t>
  </si>
  <si>
    <t>MANGUITO UNION RF 32</t>
  </si>
  <si>
    <t>RFMGR2016</t>
  </si>
  <si>
    <t>MANGUITO REDUCIDO RF 20-16</t>
  </si>
  <si>
    <t>RFMGR2516</t>
  </si>
  <si>
    <t>MANGUITO REDUCIDO RF 25-16</t>
  </si>
  <si>
    <t>RFMGR2520</t>
  </si>
  <si>
    <t>MANGUITO REDUCIDO RF 25-20</t>
  </si>
  <si>
    <t>RFMGR3225</t>
  </si>
  <si>
    <t>MANGUITO REDUCIDO RF 32-25</t>
  </si>
  <si>
    <t>RFTEE16166</t>
  </si>
  <si>
    <t>TE IGUAL RF 16-16-16</t>
  </si>
  <si>
    <t>RFTEE20200</t>
  </si>
  <si>
    <t>TE IGUAL RF 20-20-20</t>
  </si>
  <si>
    <t>RFTEE25255</t>
  </si>
  <si>
    <t>TE IGUAL RF 25-25-25</t>
  </si>
  <si>
    <t>RFTEE32323</t>
  </si>
  <si>
    <t>TE IGUAL RF 32-32-32</t>
  </si>
  <si>
    <t>RFTEE20166</t>
  </si>
  <si>
    <t>TE REDUCIDA RF 20-16-16</t>
  </si>
  <si>
    <t>RFTEE20160</t>
  </si>
  <si>
    <t>TE REDUCIDA RF 20-16-20</t>
  </si>
  <si>
    <t>RFTEE20206</t>
  </si>
  <si>
    <t>TE REDUCIDA RF 20-20-16</t>
  </si>
  <si>
    <t>RFTEE25165</t>
  </si>
  <si>
    <t>TE REDUCIDA RF 25-16-25</t>
  </si>
  <si>
    <t>RFTEE25200</t>
  </si>
  <si>
    <t>TE REDUCIDA RF 25-20-20</t>
  </si>
  <si>
    <t>RFTEE25205</t>
  </si>
  <si>
    <t>TE REDUCIDA RF 25-20-25</t>
  </si>
  <si>
    <t>RFTEE25250</t>
  </si>
  <si>
    <t>TE REDUCIDA RF 25-25-20</t>
  </si>
  <si>
    <t>RFTEE32253</t>
  </si>
  <si>
    <t>TE REDUCIDA RF 32-25-32</t>
  </si>
  <si>
    <t>RFTSH1612R</t>
  </si>
  <si>
    <t>TE SALIDA HEMBRA RF 16-1/2" REFORZADA</t>
  </si>
  <si>
    <t>RFTSH2012R</t>
  </si>
  <si>
    <t>TE SALIDA HEMBRA RF 20-1/2" REFORZADA</t>
  </si>
  <si>
    <t>RFTSH2534</t>
  </si>
  <si>
    <t>TE SALIDA HEMBRA RF 25-3/4"</t>
  </si>
  <si>
    <t>RFCR20201616</t>
  </si>
  <si>
    <t>CRUZ RF 20-20-16-16</t>
  </si>
  <si>
    <t>RFCR25201616</t>
  </si>
  <si>
    <t>CRUZ RF 25-20-16-16</t>
  </si>
  <si>
    <t>RFCDO16</t>
  </si>
  <si>
    <t>CODO IGUAL RF 16</t>
  </si>
  <si>
    <t>RFCDO20</t>
  </si>
  <si>
    <t>CODO IGUAL RF 20</t>
  </si>
  <si>
    <t>RFCDO25</t>
  </si>
  <si>
    <t>CODO IGUAL RF 25</t>
  </si>
  <si>
    <t>RFCDO32</t>
  </si>
  <si>
    <t>CODO IGUAL RF 32</t>
  </si>
  <si>
    <t>RFCTH1612</t>
  </si>
  <si>
    <t>CODO TABIQUE HUECO RF 16-1/2"</t>
  </si>
  <si>
    <t>RFCTH2012</t>
  </si>
  <si>
    <t>CODO TABIQUE HUECO RF 20-1/2"</t>
  </si>
  <si>
    <t>RFCEX1612</t>
  </si>
  <si>
    <t>CODO EXTRAIBLE 16-1/2'' RÁPIDO Y FÁCIL</t>
  </si>
  <si>
    <t>RFCEX2012</t>
  </si>
  <si>
    <t>CODO EXTRAIBLE 20-1/2'' RÁPIDO Y FÁCIL</t>
  </si>
  <si>
    <t>RFCTM1612</t>
  </si>
  <si>
    <t>CODO TUERCA MOVIL RF 16-1/2"</t>
  </si>
  <si>
    <t>RFCTM2012</t>
  </si>
  <si>
    <t>CODO TUERCA MOVIL RF 20-1/2"</t>
  </si>
  <si>
    <t>RFCTM2034</t>
  </si>
  <si>
    <t>CODO TUERCA MOVIL RF 20-3/4"</t>
  </si>
  <si>
    <t>RFCTM2534</t>
  </si>
  <si>
    <t>CODO TUERCA MOVIL RF 25-3/4"</t>
  </si>
  <si>
    <t>RFAPE1625</t>
  </si>
  <si>
    <t>ADAPTADOR PER-CU 16-12/15 CU</t>
  </si>
  <si>
    <t>RFAPE2058</t>
  </si>
  <si>
    <t>ADAPTADOR PER-CU 20-15/18 CU</t>
  </si>
  <si>
    <t>RFCOT1612R</t>
  </si>
  <si>
    <t>CODO TERMINAL RF 16-1/2" REFORZADO</t>
  </si>
  <si>
    <t>RFCOT2012R</t>
  </si>
  <si>
    <t>CODO TERMINAL RF 20-1/2" REFORZADO</t>
  </si>
  <si>
    <t>RFCOT2034</t>
  </si>
  <si>
    <t>CODO TERMINAL RF 20-3/4"</t>
  </si>
  <si>
    <t>RFCOT2534</t>
  </si>
  <si>
    <t>CODO TERMINAL RF 25-3/4"</t>
  </si>
  <si>
    <t>RFCOT321</t>
  </si>
  <si>
    <t>CODO TERMINAL RF 32-1"</t>
  </si>
  <si>
    <t>RFCCC1612R</t>
  </si>
  <si>
    <t>CODO BASE FIJACION RF 16-1/2" REFORZADO</t>
  </si>
  <si>
    <t>RFCCC2012R</t>
  </si>
  <si>
    <t>CODO BASE FIJACION RF 20-1/2" REFORZADO</t>
  </si>
  <si>
    <t>RFCCC2534</t>
  </si>
  <si>
    <t>CODO BASE FIJACION 25-3/4" RAPIDO Y FACIL</t>
  </si>
  <si>
    <t>RFCCC1612RL</t>
  </si>
  <si>
    <t>CODO BASE FIJACION RF 16-1/2" REFORZADO LARGO</t>
  </si>
  <si>
    <t>RFCCC2012RL</t>
  </si>
  <si>
    <t>CODO BASE FIJACION RF 20-1/2" REFORZADO LARGO</t>
  </si>
  <si>
    <t>RFCRM1612</t>
  </si>
  <si>
    <t>CODO ROSCA MACHO RF 16-1/2"</t>
  </si>
  <si>
    <t>RFCRM2012</t>
  </si>
  <si>
    <t>CODO ROSCA MACHO RF 20-1/2"</t>
  </si>
  <si>
    <t>RFCRM2034</t>
  </si>
  <si>
    <t>CODO ROSCA MACHO RF 20-3/4"</t>
  </si>
  <si>
    <t>RFCRM2534</t>
  </si>
  <si>
    <t>CODO ROSCA MACHO RF 25-3/4"</t>
  </si>
  <si>
    <t>RFDIS2020163</t>
  </si>
  <si>
    <t>DISTRIBUIDOR RF 20-20-16-16-16</t>
  </si>
  <si>
    <t>RFDIS2520163</t>
  </si>
  <si>
    <t>DISTRIBUIDOR RF 25-20-16-16-16</t>
  </si>
  <si>
    <t>VERF16</t>
  </si>
  <si>
    <t>LLAVE ESFERA PEX RF 16 MM.</t>
  </si>
  <si>
    <t>VERF20</t>
  </si>
  <si>
    <t>LLAVE ESFERA PEX RF 20 MM.</t>
  </si>
  <si>
    <t>VERF25</t>
  </si>
  <si>
    <t>LLAVE ESFERA PEX RF 25 MM.</t>
  </si>
  <si>
    <t>VERF32</t>
  </si>
  <si>
    <t>LLAVE ESFERA PEX RF 32 MM.</t>
  </si>
  <si>
    <t>VEMRF16</t>
  </si>
  <si>
    <t>LLAVE ESFERA MARIPOSA PEX RF 16 MM.</t>
  </si>
  <si>
    <t>VEMRF20</t>
  </si>
  <si>
    <t>LLAVE ESFERA MARIPOSA PEX RF 20 MM.</t>
  </si>
  <si>
    <t>VEMRF25</t>
  </si>
  <si>
    <t>LLAVE ESFERA MARIPOSA PEX RF 25 MM.</t>
  </si>
  <si>
    <t>VEMRF32</t>
  </si>
  <si>
    <t>LLAVE ESFERA MARIPOSA PEX RF 32 MM.</t>
  </si>
  <si>
    <t>RFESF16</t>
  </si>
  <si>
    <t>LLAVE DE CORTE ESFERA RF 16 MM.</t>
  </si>
  <si>
    <t>RFESF20</t>
  </si>
  <si>
    <t>LLAVE DE CORTE ESFERA RF 20 MM.</t>
  </si>
  <si>
    <t>RFESF25</t>
  </si>
  <si>
    <t>LLAVE DE CORTE ESFERA RF 25 MM.</t>
  </si>
  <si>
    <t>RFESF32</t>
  </si>
  <si>
    <t>LLAVE DE CORTE ESFERA RF 32 MM.</t>
  </si>
  <si>
    <t>RFU20</t>
  </si>
  <si>
    <t>LLAVE DE ESFERA "U" RF 20 MM.</t>
  </si>
  <si>
    <t>RFU25</t>
  </si>
  <si>
    <t>LLAVE DE ESFERA "U" RF 25 MM.</t>
  </si>
  <si>
    <t>PALANCAECN</t>
  </si>
  <si>
    <t>PALANCA METALICA PARA VALV. ESFERA NEGRAA</t>
  </si>
  <si>
    <t>PALANCAECB</t>
  </si>
  <si>
    <t>PALANCA METALICA PARA VALV. ESFERA BLANCA</t>
  </si>
  <si>
    <t>POMOECN</t>
  </si>
  <si>
    <t>POMO METALICO PARA VALV. ESFERA NEGRO</t>
  </si>
  <si>
    <t>POMOECB</t>
  </si>
  <si>
    <t>POMO METALICO PARA VALV. ESFERA BLANCO</t>
  </si>
  <si>
    <t>ROECN</t>
  </si>
  <si>
    <t>PLAFON REG. OCULTA PARA VALV. DE ESFERA NEGRA</t>
  </si>
  <si>
    <t>ROECB</t>
  </si>
  <si>
    <t>PLAFON REG. OCULTA PARA VALV. DE ESFERA BLANCA</t>
  </si>
  <si>
    <t>05</t>
  </si>
  <si>
    <t>ACCESORIOS ECO-PRESS</t>
  </si>
  <si>
    <t>ECPFRMV1612</t>
  </si>
  <si>
    <t>RACOR MOVIL 16-1/2" ECO-PRESS</t>
  </si>
  <si>
    <t>ECPFRMV1634</t>
  </si>
  <si>
    <t>RACOR MOVIL 16-3/4" ECO-PRESS</t>
  </si>
  <si>
    <t>ECPFRMV2012</t>
  </si>
  <si>
    <t>RACOR MOVIL 20-1/2" ECO-PRESS</t>
  </si>
  <si>
    <t>ECPFRMV2034</t>
  </si>
  <si>
    <t>RACOR MOVIL 20-3/4" ECO-PRESS</t>
  </si>
  <si>
    <t>ECPFRMV2534</t>
  </si>
  <si>
    <t>RACOR MOVIL 25-3/4" ECO-PRESS</t>
  </si>
  <si>
    <t>ECPFRMV321</t>
  </si>
  <si>
    <t>RACOR MOVIL 32-1" ECO-PRESS</t>
  </si>
  <si>
    <t>ECPFRFH1612</t>
  </si>
  <si>
    <t>RACOR FIJO HEMBRA 16-1/2" ECO-PRESS</t>
  </si>
  <si>
    <t>ECPFRFH2012</t>
  </si>
  <si>
    <t>RACOR FIJO HEMBRA 20-1/2" ECO-PRESS</t>
  </si>
  <si>
    <t>ECPFRFH2034</t>
  </si>
  <si>
    <t>RACOR FIJO HEMBRA 20-3/4" ECO-PRESS</t>
  </si>
  <si>
    <t>ECPFRFH2512</t>
  </si>
  <si>
    <t>RACOR FIJO HEMBRA 25-1/2" ECO-PRESS</t>
  </si>
  <si>
    <t>ECPFRFH2534</t>
  </si>
  <si>
    <t>RACOR FIJO HEMBRA 25-3/4" ECO-PRESS</t>
  </si>
  <si>
    <t>ECPFRFH251</t>
  </si>
  <si>
    <t>RACOR FIJO HEMBRA 25-1" ECO-PRESS</t>
  </si>
  <si>
    <t>ECPFRFH321</t>
  </si>
  <si>
    <t>RACOR FIJO HEMBRA 32-1" ECO-PRESS</t>
  </si>
  <si>
    <t>ECPFRFM1638</t>
  </si>
  <si>
    <t>RACOR FIJO MACHO 16-3/8" ECO-PRESS</t>
  </si>
  <si>
    <t>ECPFRFM1612</t>
  </si>
  <si>
    <t>RACOR FIJO MACHO 16-1/2" ECO-PRESS</t>
  </si>
  <si>
    <t>ECPFRFM2012</t>
  </si>
  <si>
    <t>RACOR FIJO MACHO 20-1/2" ECO-PRESS</t>
  </si>
  <si>
    <t>ECPFRFM2034</t>
  </si>
  <si>
    <t>RACOR FIJO MACHO 20-3/4" ECO-PRESS</t>
  </si>
  <si>
    <t>ECPFRFM2512</t>
  </si>
  <si>
    <t>RACOR FIJO MACHO 25-1/2" ECO-PRESS</t>
  </si>
  <si>
    <t>ECPFRFM2534</t>
  </si>
  <si>
    <t>RACOR FIJO MACHO 25-3/4" ECO-PRESS</t>
  </si>
  <si>
    <t>ECPFRFM321</t>
  </si>
  <si>
    <t>RACOR FIJO MACHO 32-1" ECO-PRESS</t>
  </si>
  <si>
    <t>ECPFMAU16</t>
  </si>
  <si>
    <t>MANGUITO UNION 16 ECO-PRESS</t>
  </si>
  <si>
    <t>ECPFMAU20</t>
  </si>
  <si>
    <t>MANGUITO UNION 20 ECO-PRESS</t>
  </si>
  <si>
    <t>ECPFMAU25</t>
  </si>
  <si>
    <t>MANGUITO UNION 25 ECO-PRESS</t>
  </si>
  <si>
    <t>ECPFMAU32</t>
  </si>
  <si>
    <t>MANGUITO UNION 32 ECO-PRESS</t>
  </si>
  <si>
    <t>ECPFMGR2016</t>
  </si>
  <si>
    <t>MANGUITO REDUCIDO 20-16 ECO-PRESS</t>
  </si>
  <si>
    <t>ECPFMGR2516</t>
  </si>
  <si>
    <t>MANGUITO REDUCIDO 25-16 ECO-PRESS</t>
  </si>
  <si>
    <t>ECPFMGR2520</t>
  </si>
  <si>
    <t>MANGUITO REDUCIDO 25-20 ECO-PRESS</t>
  </si>
  <si>
    <t>ECPFMGR3225</t>
  </si>
  <si>
    <t>MANGUITO REDUCIDO 32-25 ECO-PRESS</t>
  </si>
  <si>
    <t>ECPFCDO16</t>
  </si>
  <si>
    <t>CODO 16 ECO-PRESS</t>
  </si>
  <si>
    <t>ECPFCDO20</t>
  </si>
  <si>
    <t>CODO 20 ECO-PRESS</t>
  </si>
  <si>
    <t>ECPFCDO25</t>
  </si>
  <si>
    <t>CODO 25 ECO-PRESS</t>
  </si>
  <si>
    <t>ECPFCDO32</t>
  </si>
  <si>
    <t>CODO 32 ECO-PRESS</t>
  </si>
  <si>
    <t>ECPFCOT1612R</t>
  </si>
  <si>
    <t>CODO TERMINAL 16-1/2" REFORZADO ECO-PRESS</t>
  </si>
  <si>
    <t>ECPFCOT2012R</t>
  </si>
  <si>
    <t>CODO TERMINAL 20-1/2" REFORZADO ECO-PRESS</t>
  </si>
  <si>
    <t>ECPFCOT2034</t>
  </si>
  <si>
    <t>CODO TERMINAL 20-3/4" ECO-PRESS</t>
  </si>
  <si>
    <t>ECPFCOT2512R</t>
  </si>
  <si>
    <t>CODO TERMINAL 25-1/2" REFORZADO ECO-PRESS</t>
  </si>
  <si>
    <t>ECPFCOT2534</t>
  </si>
  <si>
    <t>CODO TERMINAL 25-3/4" ECO-PRESS</t>
  </si>
  <si>
    <t>ECPFCOT321</t>
  </si>
  <si>
    <t>CODO TERMINAL 32-1" ECO-PRESS</t>
  </si>
  <si>
    <t>ECPFCRM1612</t>
  </si>
  <si>
    <t>CODO ROSCA MACHO 16-1/2" ECO-PRESS</t>
  </si>
  <si>
    <t>ECPFCRM2012</t>
  </si>
  <si>
    <t>CODO ROSCA MACHO 20-1/2" ECO-PRESS</t>
  </si>
  <si>
    <t>ECPFCRM2534</t>
  </si>
  <si>
    <t>CODO ROSCA MACHO 25-3/4" ECO-PRESS</t>
  </si>
  <si>
    <t>ECPFCCC1612R</t>
  </si>
  <si>
    <t>CODO BASE FIJACION 16-1/2" REFORZADO ECO-PRESS</t>
  </si>
  <si>
    <t>ECPFCCC2012R</t>
  </si>
  <si>
    <t>CODO BASE FIJACION 20-1/2" REFORZADO ECO-PRESS</t>
  </si>
  <si>
    <t>ECPFCCC2034</t>
  </si>
  <si>
    <t>CODO BASE FIJACION 20-3/4" ECO-PRESS</t>
  </si>
  <si>
    <t>ECPFCCC2534</t>
  </si>
  <si>
    <t>CODO BASE FIJACION 25-3/4" ECO-PRESS</t>
  </si>
  <si>
    <t>ECPFCTH1612</t>
  </si>
  <si>
    <t>CODO TABIQUE HUECO 16-1/2" ECO-PRESS</t>
  </si>
  <si>
    <t>ECPFCTH2012</t>
  </si>
  <si>
    <t>CODO TABIQUE HUECO 20-1/2" ECO-PRESS</t>
  </si>
  <si>
    <t>ECPFCTH2034</t>
  </si>
  <si>
    <t>CODO TABIQUE HUECO 20-3/4" ECO-PRESS</t>
  </si>
  <si>
    <t>ECPFCTM1612</t>
  </si>
  <si>
    <t>CODO TUERCA MOVIL 16-1/2" ECO-PRESS</t>
  </si>
  <si>
    <t>ECPFCTM2012</t>
  </si>
  <si>
    <t>CODO TUERCA MOVIL 20-1/2" ECO-PRESS</t>
  </si>
  <si>
    <t>ECPFCTM2034</t>
  </si>
  <si>
    <t>CODO TUERCA MOVIL 20-3/4" ECO-PRESS</t>
  </si>
  <si>
    <t>ECPFCTM2534</t>
  </si>
  <si>
    <t>CODO TUERCA MOVIL 25-3/4" ECO-PRESS</t>
  </si>
  <si>
    <t>ECPFCEX1612</t>
  </si>
  <si>
    <t>CODO EXTRAIBLE 16-1/2''</t>
  </si>
  <si>
    <t>ECPFCEX2012</t>
  </si>
  <si>
    <t>CODO EXTRAIBLE 20-1/2''</t>
  </si>
  <si>
    <t>ECPFTEE16166</t>
  </si>
  <si>
    <t>TE IGUAL 16-16-16 ECO-PRESS</t>
  </si>
  <si>
    <t>ECPFTEE20200</t>
  </si>
  <si>
    <t>TE IGUAL 20-20-20 ECO-PRESS</t>
  </si>
  <si>
    <t>ECPFTEE25255</t>
  </si>
  <si>
    <t>TE IGUAL 25-25-25 ECO-PRESS</t>
  </si>
  <si>
    <t>ECPFTEE32323</t>
  </si>
  <si>
    <t>TE IGUAL 32-32-32 ECO-PRESS</t>
  </si>
  <si>
    <t>ECPFTEE16206</t>
  </si>
  <si>
    <t>TE REDUCIDA 16-20-16 ECO-PRESS</t>
  </si>
  <si>
    <t>ECPFTEE16256</t>
  </si>
  <si>
    <t>TE REDUCIDA 16-25-16 ECO-PRESS</t>
  </si>
  <si>
    <t>ECPFTEE20166</t>
  </si>
  <si>
    <t>TE REDUCIDA 20-16-16 ECO-PRESS</t>
  </si>
  <si>
    <t>ECPFTEE20160</t>
  </si>
  <si>
    <t>TE REDUCIDA 20-16-20 ECO-PRESS</t>
  </si>
  <si>
    <t>ECPFTEE20206</t>
  </si>
  <si>
    <t>TE REDUCIDA 20-20-16 ECO-PRESS</t>
  </si>
  <si>
    <t>ECPFTEE25166</t>
  </si>
  <si>
    <t>TE REDUCIDA 25-16-16 ECO-PRESS</t>
  </si>
  <si>
    <t>ECPFTEE25160</t>
  </si>
  <si>
    <t>TE REDUCIDA 25-16-20 ECO-PRESS</t>
  </si>
  <si>
    <t>ECPFTEE25165</t>
  </si>
  <si>
    <t>TE REDUCIDA 25-16-25 ECO-PRESS</t>
  </si>
  <si>
    <t>ECPFTEE25206</t>
  </si>
  <si>
    <t>TE REDUCIDA 25-20-16 ECO-PRESS</t>
  </si>
  <si>
    <t>ECPFTEE25200</t>
  </si>
  <si>
    <t>TE REDUCIDA 25-20-20 ECO-PRESS</t>
  </si>
  <si>
    <t>ECPFTEE25205</t>
  </si>
  <si>
    <t>TE REDUCIDA 25-20-25 ECO-PRESS</t>
  </si>
  <si>
    <t>ECPFTEE25256</t>
  </si>
  <si>
    <t>TE REDUCIDA 25-25-16 ECO-PRESS</t>
  </si>
  <si>
    <t>ECPFTEE25250</t>
  </si>
  <si>
    <t>TE REDUCIDA 25-25-20 ECO-PRESS</t>
  </si>
  <si>
    <t>ECPFTEE25325</t>
  </si>
  <si>
    <t>TE REDUCIDA 25-32-25 ECO-PRESS</t>
  </si>
  <si>
    <t>ECPFTEE32255</t>
  </si>
  <si>
    <t>TE REDUCIDA 32-25-25 ECO-PRESS</t>
  </si>
  <si>
    <t>ECPFTEE32253</t>
  </si>
  <si>
    <t>TE REDUCIDA 32-25-32 ECO-PRESS</t>
  </si>
  <si>
    <t>ECPFTEE32325</t>
  </si>
  <si>
    <t>TE REDUCIDA 32-32-25 ECO-PRESS</t>
  </si>
  <si>
    <t>ECPFTSH1612</t>
  </si>
  <si>
    <t>TE SALIDA HEMBRA 16-1/2-16 ECO-PRESS</t>
  </si>
  <si>
    <t>ECPFTSH1612R</t>
  </si>
  <si>
    <t>TE SALIDA HEMBRA 16-1/2-16 REFORZADA ECO-PRESS</t>
  </si>
  <si>
    <t>ECPFTSH2012</t>
  </si>
  <si>
    <t>TE SALIDA HEMBRA 20-1/2-20 ECO-PRESS</t>
  </si>
  <si>
    <t>ECPFTSH2012R</t>
  </si>
  <si>
    <t>TE SALIDA HEMBRA 20-1/2-20 REFORZADA ECO-PRESS</t>
  </si>
  <si>
    <t>ECPFTSH2534</t>
  </si>
  <si>
    <t>TE SALIDA HEMBRA 25-3/4-25 ECO-PRESS</t>
  </si>
  <si>
    <t>ECPFDIS2020162</t>
  </si>
  <si>
    <t>DISTRIBUIDOR 20-20-16-16 ECO-PRESS</t>
  </si>
  <si>
    <t>ECPFDIS2520162</t>
  </si>
  <si>
    <t>DISTRIBUIDOR 25-20-16-16 ECO-PRESS</t>
  </si>
  <si>
    <t>ECPFDIS2020163</t>
  </si>
  <si>
    <t>DISTRIBUIDOR 20-20-16-16-16 ECO-PRESS</t>
  </si>
  <si>
    <t>ECPFDIS2520163</t>
  </si>
  <si>
    <t>DISTRIBUIDOR 25-20-16-16-16 ECO-PRESS</t>
  </si>
  <si>
    <t>ECPFCR20201616</t>
  </si>
  <si>
    <t>CRUZ 20-20-16-16 ECO-PRESS</t>
  </si>
  <si>
    <t>ECPFCR20202020</t>
  </si>
  <si>
    <t>CRUZ 20-20-20-20 ECO-PRESS</t>
  </si>
  <si>
    <t>ECPFCR25201616</t>
  </si>
  <si>
    <t>CRUZ 25-20-16-16 ECO-PRESS</t>
  </si>
  <si>
    <t>ECPFCR25202020</t>
  </si>
  <si>
    <t>CRUZ 25-20-20-20 ECO-PRESS</t>
  </si>
  <si>
    <t>ECPFCR20162016</t>
  </si>
  <si>
    <t>CRUZ 20-16-20-16 ECO-PRESS</t>
  </si>
  <si>
    <t>ECPFCR25162016</t>
  </si>
  <si>
    <t>CRUZ 25-16-20-16 ECO-PRESS</t>
  </si>
  <si>
    <t>ECPFCPC1615</t>
  </si>
  <si>
    <t>CODO PEX COBRE 16-CU 15  ECO-PRESS</t>
  </si>
  <si>
    <t>ECPFCPC2018</t>
  </si>
  <si>
    <t>CODO PEX COBRE 20-CU 18  ECO-PRESS</t>
  </si>
  <si>
    <t>ECPFAPE1625</t>
  </si>
  <si>
    <t>ADAP. PER CU 16-12/15 CU ECO-PRESS</t>
  </si>
  <si>
    <t>ECPFAPE1615</t>
  </si>
  <si>
    <t>ADAP. PER 16- CU 15 ECO-PRESS</t>
  </si>
  <si>
    <t>ECPFAPE2058</t>
  </si>
  <si>
    <t>ADAP. PER CU 20-15/18 CU ECO-PRESS</t>
  </si>
  <si>
    <t>ECPFTSH1612RBF</t>
  </si>
  <si>
    <t>TE SALIDA HEMBRA 16-1/2-16 BASE FIJACION REFORZADA</t>
  </si>
  <si>
    <t>ECPFTSH2012RBF</t>
  </si>
  <si>
    <t>TE SALIDA HEMBRA 20-1/2-20 BASE FIJACION REFORZADA</t>
  </si>
  <si>
    <t>ECPFTSH2016RBF</t>
  </si>
  <si>
    <t>TE SALIDA HEMBRA 20-1/2-16 BASE FIJACION REFORZADA</t>
  </si>
  <si>
    <t>ECPFTA1612RBF</t>
  </si>
  <si>
    <t>TE ANGULAR CON BASE FIJACION 16-1/2-16 REFORZADA</t>
  </si>
  <si>
    <t>ECPFTA2012RBF</t>
  </si>
  <si>
    <t>TE ANGULAR CON BASE FIJACION 20-1/2-20 REFORZADA</t>
  </si>
  <si>
    <t>ECPFTA2016RBF</t>
  </si>
  <si>
    <t>TE ANGULAR CON BASE FIJACION 20-1/2-16 REFORZADA</t>
  </si>
  <si>
    <t>ECPFCTR1615</t>
  </si>
  <si>
    <t>CODO TRANSICION A RADIADOR 16-CU15 L=250mm. ECO-PRESS</t>
  </si>
  <si>
    <t>ECPFCSA16</t>
  </si>
  <si>
    <t>CASQUILLO 16 PRESS FITTING ECO-PRESS</t>
  </si>
  <si>
    <t>ECPFCSA20</t>
  </si>
  <si>
    <t>CASQUILLO 20 PRESS FITTING ECO-PRESS</t>
  </si>
  <si>
    <t>ECPFCSA25</t>
  </si>
  <si>
    <t>CASQUILLO 25 PRESS FITTING ECO-PRESS</t>
  </si>
  <si>
    <t>ECPFCSA32</t>
  </si>
  <si>
    <t>CASQUILLO 32 PRESS FITTING ECO-PRESS</t>
  </si>
  <si>
    <t>ECPFTPRES16</t>
  </si>
  <si>
    <t>TAPÓN PRESS 16 ECO-PRESS</t>
  </si>
  <si>
    <t>ECPFTPRES20</t>
  </si>
  <si>
    <t>TAPÓN PRESS 20 ECO-PRESS</t>
  </si>
  <si>
    <t>ECPFESF16</t>
  </si>
  <si>
    <t>VALVULA ESFERA 16 MM. ECO-PRESS</t>
  </si>
  <si>
    <t>ECPFESF20</t>
  </si>
  <si>
    <t>VALVULA ESFERA 20 MM. ECO-PRESS</t>
  </si>
  <si>
    <t>ECPFESF25</t>
  </si>
  <si>
    <t>VALVULA ESFERA 25 MM. ECO-PRESS</t>
  </si>
  <si>
    <t>ECPFESF32</t>
  </si>
  <si>
    <t>VALVULA ESFERA 32 MM. ECO-PRESS</t>
  </si>
  <si>
    <t>ECPFU20</t>
  </si>
  <si>
    <t>VALVULA ESFERA "U" 20 MM. ECO-PRESS</t>
  </si>
  <si>
    <t>ECPFU25</t>
  </si>
  <si>
    <t>VALVULA ESFERA "U" 25 MM. ECO-PRESS</t>
  </si>
  <si>
    <t>VEPP16</t>
  </si>
  <si>
    <t>LLAVE ESFERA PRESS FITTINGS PEX 16</t>
  </si>
  <si>
    <t>VEPP20</t>
  </si>
  <si>
    <t>LLAVE ESFERA PRESS FITTINGS PEX 20</t>
  </si>
  <si>
    <t>VEPP25</t>
  </si>
  <si>
    <t>LLAVE ESFERA PRESS FITTINGS PEX 25</t>
  </si>
  <si>
    <t>VEPP32</t>
  </si>
  <si>
    <t>LLAVE ESFERA PRESS FITTINGS PEX 32</t>
  </si>
  <si>
    <t>VEMP16</t>
  </si>
  <si>
    <t>LLAVE ESFERA MARIPOSA PRESS FITTINGS PEX 16</t>
  </si>
  <si>
    <t>VEMP20</t>
  </si>
  <si>
    <t>LLAVE ESFERA MARIPOSA PRESS FITTINGS PEX 20</t>
  </si>
  <si>
    <t>VEMP25</t>
  </si>
  <si>
    <t>LLAVE ESFERA MARIPOSA PRESS FITTINGS PEX 25</t>
  </si>
  <si>
    <t>VEMP32</t>
  </si>
  <si>
    <t>LLAVE ESFERA MARIPOSA PRESS FITTINGS PEX 32</t>
  </si>
  <si>
    <t>06</t>
  </si>
  <si>
    <t>CASQUILLO DESLIZANTE PEX</t>
  </si>
  <si>
    <t>RMV1612L</t>
  </si>
  <si>
    <t>RACOR MOVIL 16-1/2" LARGO</t>
  </si>
  <si>
    <t>RMV2012L</t>
  </si>
  <si>
    <t>RACOR MOVIL 20-1/2" LARGO</t>
  </si>
  <si>
    <t>RMV1638</t>
  </si>
  <si>
    <t>RACOR MOVIL 16-3/8"</t>
  </si>
  <si>
    <t>RMV1612</t>
  </si>
  <si>
    <t>RACOR MOVIL 16-1/2"</t>
  </si>
  <si>
    <t>RMV1634</t>
  </si>
  <si>
    <t>RACOR MOVIL 16-3/4"</t>
  </si>
  <si>
    <t>RMV2034</t>
  </si>
  <si>
    <t>RACOR MOVIL 20-3/4"</t>
  </si>
  <si>
    <t>RMV2534</t>
  </si>
  <si>
    <t>RACOR MOVIL 25-3/4"</t>
  </si>
  <si>
    <t>RMV251</t>
  </si>
  <si>
    <t>RACOR MOVIL 25-1"</t>
  </si>
  <si>
    <t>RMV321</t>
  </si>
  <si>
    <t>RACOR MOVIL 32-1"</t>
  </si>
  <si>
    <t>RFH1638</t>
  </si>
  <si>
    <t>RACOR FIJO HEMBRA 16-3/8" PER</t>
  </si>
  <si>
    <t>RFH1612</t>
  </si>
  <si>
    <t>RACOR FIJO HEMBRA 16-1/2"</t>
  </si>
  <si>
    <t>RFH2012</t>
  </si>
  <si>
    <t>RACOR FIJO HEMBRA 20-1/2"</t>
  </si>
  <si>
    <t>RFH2034</t>
  </si>
  <si>
    <t>RACOR FIJO HEMBRA 20-3/4"</t>
  </si>
  <si>
    <t>RFH2534</t>
  </si>
  <si>
    <t>RACOR FIJO HEMBRA 25-3/4"</t>
  </si>
  <si>
    <t>RFH251</t>
  </si>
  <si>
    <t>RACOR FIJO HEMBRA 25-1"</t>
  </si>
  <si>
    <t>RFH321</t>
  </si>
  <si>
    <t>RACOR FIJO HEMBRA 32-1"</t>
  </si>
  <si>
    <t>RFM1612</t>
  </si>
  <si>
    <t>RACOR FIJO MACHO 16-1/2"</t>
  </si>
  <si>
    <t>RFM1634</t>
  </si>
  <si>
    <t>RACOR FIJO MACHO 16-3/4"</t>
  </si>
  <si>
    <t>RFM2012</t>
  </si>
  <si>
    <t>RACOR FIJO MACHO 20-1/2"</t>
  </si>
  <si>
    <t>RFM2034</t>
  </si>
  <si>
    <t>RACOR FIJO MACHO 20-3/4"</t>
  </si>
  <si>
    <t>RFM2512</t>
  </si>
  <si>
    <t>RACOR FIJO MACHO 25-1/2"</t>
  </si>
  <si>
    <t>RFM2534</t>
  </si>
  <si>
    <t>RACOR FIJO MACHO 25-3/4"</t>
  </si>
  <si>
    <t>RFM321</t>
  </si>
  <si>
    <t>RACOR FIJO MACHO 32-1"</t>
  </si>
  <si>
    <t>RFM32114</t>
  </si>
  <si>
    <t>RACOR FIJO MACHO 32-1 1/4</t>
  </si>
  <si>
    <t>MAU16</t>
  </si>
  <si>
    <t>MANGUITO UNION 16</t>
  </si>
  <si>
    <t>MAU20</t>
  </si>
  <si>
    <t>MANGUITO UNION 20</t>
  </si>
  <si>
    <t>MAU25</t>
  </si>
  <si>
    <t>MANGUITO UNION 25</t>
  </si>
  <si>
    <t>MAU32</t>
  </si>
  <si>
    <t>MANGUITO UNION 32</t>
  </si>
  <si>
    <t>MGR2016</t>
  </si>
  <si>
    <t>MANGUITO UNION REDUCIDO 20-16</t>
  </si>
  <si>
    <t>MGR2516</t>
  </si>
  <si>
    <t>MANGUITO UNION REDUCIDO 25-16</t>
  </si>
  <si>
    <t>MGR2520</t>
  </si>
  <si>
    <t>MANGUITO UNION REDUCIDO 25-20</t>
  </si>
  <si>
    <t>MGR3225</t>
  </si>
  <si>
    <t>MANGUITO UNION REDUCIDO 32-25</t>
  </si>
  <si>
    <t>APE162</t>
  </si>
  <si>
    <t>ADAPTADOR PER 16 CU 12</t>
  </si>
  <si>
    <t>APE165</t>
  </si>
  <si>
    <t>ADAPTADOR PER 16 CU 15</t>
  </si>
  <si>
    <t>APE1612</t>
  </si>
  <si>
    <t>ADAPTADOR PER 16 CU 12/15</t>
  </si>
  <si>
    <t>APE205</t>
  </si>
  <si>
    <t>ADAPTADOR PER 20 CU 15</t>
  </si>
  <si>
    <t>APE208</t>
  </si>
  <si>
    <t>ADAPTADOR PER 20 CU 18</t>
  </si>
  <si>
    <t>APE2058</t>
  </si>
  <si>
    <t>ADAPTADOR PER 20 CU 15/18</t>
  </si>
  <si>
    <t>APE2522</t>
  </si>
  <si>
    <t>ADAPTADOR PER 25 CU 22</t>
  </si>
  <si>
    <t>CSA16</t>
  </si>
  <si>
    <t>CASQUILLO 16 MM.</t>
  </si>
  <si>
    <t>CSA20</t>
  </si>
  <si>
    <t>CASQUILLO 20 MM.</t>
  </si>
  <si>
    <t>CSA25</t>
  </si>
  <si>
    <t>CASQUILLO 25 MM.</t>
  </si>
  <si>
    <t>CSA32</t>
  </si>
  <si>
    <t>CASQUILLO 32 MM.</t>
  </si>
  <si>
    <t>CDO16</t>
  </si>
  <si>
    <t>CODO IGUAL 16</t>
  </si>
  <si>
    <t>CDO20</t>
  </si>
  <si>
    <t>CODO IGUAL 20</t>
  </si>
  <si>
    <t>CDO25</t>
  </si>
  <si>
    <t>CODO IGUAL 25</t>
  </si>
  <si>
    <t>CDO32</t>
  </si>
  <si>
    <t>CODO IGUAL 32</t>
  </si>
  <si>
    <t>COT1638</t>
  </si>
  <si>
    <t>CODO TERMINAL 16-3/8" PER</t>
  </si>
  <si>
    <t>COT1612</t>
  </si>
  <si>
    <t>CODO TERMINAL 16-1/2" PER</t>
  </si>
  <si>
    <t>COT1612R</t>
  </si>
  <si>
    <t>CODO TERMINAL 16-1/2" REFORZADO PER</t>
  </si>
  <si>
    <t>COT2012</t>
  </si>
  <si>
    <t>CODO TERMINAL 20-1/2" PER</t>
  </si>
  <si>
    <t>COT2012R</t>
  </si>
  <si>
    <t>CODO TERMINAL 20-1/2" REFORZADO PER</t>
  </si>
  <si>
    <t>COT2034</t>
  </si>
  <si>
    <t>CODO TERMINAL 20-3/4" PER</t>
  </si>
  <si>
    <t>COT2534</t>
  </si>
  <si>
    <t>CODO TERMINAL 25-3/4" PER</t>
  </si>
  <si>
    <t>COT321</t>
  </si>
  <si>
    <t>CODO TERMINAL 32-1" PER</t>
  </si>
  <si>
    <t>COT1612RL</t>
  </si>
  <si>
    <t>CODO TERMINAL 16-1/2" REFORZADO LARGO PER</t>
  </si>
  <si>
    <t>COT2012RL</t>
  </si>
  <si>
    <t>CODO TERMINAL 20-1/2" REFORZADO LARGO PER</t>
  </si>
  <si>
    <t>CRM1612</t>
  </si>
  <si>
    <t>CODO ROSCA MACHO 16-1/2"</t>
  </si>
  <si>
    <t>CRM2012</t>
  </si>
  <si>
    <t>CODO ROSCA MACHO 20-1/2"</t>
  </si>
  <si>
    <t>CRM2534</t>
  </si>
  <si>
    <t>CODO ROSCA MACHO 25-3/4"</t>
  </si>
  <si>
    <t>CRM321</t>
  </si>
  <si>
    <t>CODO ROSCA MACHO 32-1" PER</t>
  </si>
  <si>
    <t>CCC1612</t>
  </si>
  <si>
    <t>CODO BASE FIJACION 16-1/2"</t>
  </si>
  <si>
    <t>CCC1612R</t>
  </si>
  <si>
    <t>CODO B/F 16-1/2" REFORZADO PER</t>
  </si>
  <si>
    <t>CCC2012</t>
  </si>
  <si>
    <t>CODO BASE FIJACION 20-1/2"</t>
  </si>
  <si>
    <t>CCC2012R</t>
  </si>
  <si>
    <t>CODO B/F 20-1/2" REFORZADO PER</t>
  </si>
  <si>
    <t>CCC2534</t>
  </si>
  <si>
    <t>CODO B/F 25-3/4" PER</t>
  </si>
  <si>
    <t>CCC1612RL</t>
  </si>
  <si>
    <t>CODO B/F 16-1/2" REFORZADO LARGO PER</t>
  </si>
  <si>
    <t>CCC2012RL</t>
  </si>
  <si>
    <t>CODO B/F 20-1/2" REFORZADO LARGO PER</t>
  </si>
  <si>
    <t>CTR1615</t>
  </si>
  <si>
    <t>CODO TRANSICION A RADIADOR 16-CU15 L=250mm.</t>
  </si>
  <si>
    <t>CEX1612</t>
  </si>
  <si>
    <t>CODO EXTRAIBLE 16-1/2</t>
  </si>
  <si>
    <t>CEX2012</t>
  </si>
  <si>
    <t>CODO EXTRAIBLE 20-1/2</t>
  </si>
  <si>
    <t>DIS2520163</t>
  </si>
  <si>
    <t>DISTRIBUIDOR 25-20-16-16-16</t>
  </si>
  <si>
    <t>DIS2020163</t>
  </si>
  <si>
    <t>DISTRIBUIDOR 20-20-16-16-16</t>
  </si>
  <si>
    <t>DIS2520162</t>
  </si>
  <si>
    <t>DISTRIBUIDOR 25-20-16-16</t>
  </si>
  <si>
    <t>DIS2020162</t>
  </si>
  <si>
    <t>DISTRIBUIDOR 20-20-16-16</t>
  </si>
  <si>
    <t>CR20201616</t>
  </si>
  <si>
    <t>CRUZ 20-20-16-16</t>
  </si>
  <si>
    <t>CR25201616</t>
  </si>
  <si>
    <t>CRUZ 25-20-16-16</t>
  </si>
  <si>
    <t>CR25202020</t>
  </si>
  <si>
    <t>CRUZ 25-20-20-20</t>
  </si>
  <si>
    <t>CR20162016</t>
  </si>
  <si>
    <t>CRUZ 20-16-20-16</t>
  </si>
  <si>
    <t>CR25162016</t>
  </si>
  <si>
    <t>CRUZ 25-16-20-16</t>
  </si>
  <si>
    <t>CPC1612</t>
  </si>
  <si>
    <t>CODO PEX-COBRE 16-12</t>
  </si>
  <si>
    <t>CPC1615</t>
  </si>
  <si>
    <t>CODO PEX-COBRE 16-15</t>
  </si>
  <si>
    <t>CPC2015</t>
  </si>
  <si>
    <t>CODO PEX-COBRE 20-15</t>
  </si>
  <si>
    <t>CPC2018</t>
  </si>
  <si>
    <t>CODO PEX-COBRE 20-18</t>
  </si>
  <si>
    <t>CPC2522</t>
  </si>
  <si>
    <t>CODO PEX-COBRE 25-22</t>
  </si>
  <si>
    <t>CTM1612</t>
  </si>
  <si>
    <t>CODO TUERCA MOVIL 16-1/2"</t>
  </si>
  <si>
    <t>CTM1634</t>
  </si>
  <si>
    <t>CODO TUERCA MOVIL 16-3/4"</t>
  </si>
  <si>
    <t>CTM2012</t>
  </si>
  <si>
    <t>CODO TUERCA MOVIL 20-1/2"</t>
  </si>
  <si>
    <t>CTM2034</t>
  </si>
  <si>
    <t>CODO TUERCA MOVIL 20-3/4"</t>
  </si>
  <si>
    <t>CTM2534</t>
  </si>
  <si>
    <t>CODO TUERCA MOVIL 25-3/4"</t>
  </si>
  <si>
    <t>CTM321</t>
  </si>
  <si>
    <t>CODO TUERCA MOVIL 32-1"</t>
  </si>
  <si>
    <t>TEE16166</t>
  </si>
  <si>
    <t>TE IGUAL 16-16-16</t>
  </si>
  <si>
    <t>TEE20200</t>
  </si>
  <si>
    <t>TE IGUAL 20-20-20</t>
  </si>
  <si>
    <t>TEE25255</t>
  </si>
  <si>
    <t>TE IGUAL 25-25-25</t>
  </si>
  <si>
    <t>TEE32323</t>
  </si>
  <si>
    <t>TE IGUAL 32-32-32</t>
  </si>
  <si>
    <t>TEE16206</t>
  </si>
  <si>
    <t>TE REDUCIDA 16-20-16</t>
  </si>
  <si>
    <t>TEE16256</t>
  </si>
  <si>
    <t xml:space="preserve">TE REDUCIDA 16-25-16 </t>
  </si>
  <si>
    <t>TEE20166</t>
  </si>
  <si>
    <t>TE REDUCIDA 20-16-16</t>
  </si>
  <si>
    <t>TEE20160</t>
  </si>
  <si>
    <t>TE REDUCIDA 20-16-20</t>
  </si>
  <si>
    <t>TEE20206</t>
  </si>
  <si>
    <t>TE REDUCIDA 20-20-16</t>
  </si>
  <si>
    <t>TEE20256</t>
  </si>
  <si>
    <t>TE REDUCIDA 20-25-16</t>
  </si>
  <si>
    <t>TEE20250</t>
  </si>
  <si>
    <t>TE REDUCIDA 20-25-20</t>
  </si>
  <si>
    <t>TEE25166</t>
  </si>
  <si>
    <t>TE REDUCIDA 25-16-16</t>
  </si>
  <si>
    <t>TEE25160</t>
  </si>
  <si>
    <t xml:space="preserve">TE REDUCIDA 25-16-20 </t>
  </si>
  <si>
    <t>TEE25165</t>
  </si>
  <si>
    <t xml:space="preserve">TE REDUCIDA 25-16-25 </t>
  </si>
  <si>
    <t>TEE25206</t>
  </si>
  <si>
    <t>TE REDUCIDA 25-20-16</t>
  </si>
  <si>
    <t>TEE25200</t>
  </si>
  <si>
    <t>TE REDUCIDA 25-20-20</t>
  </si>
  <si>
    <t>TEE25205</t>
  </si>
  <si>
    <t>TE REDUCIDA 25-20-25</t>
  </si>
  <si>
    <t>TEE25256</t>
  </si>
  <si>
    <t>TE REDUCIDA 25-25-16</t>
  </si>
  <si>
    <t>TEE25250</t>
  </si>
  <si>
    <t>TE REDUCIDA 25-25-20</t>
  </si>
  <si>
    <t>TEE25325</t>
  </si>
  <si>
    <t>TE REDUCIDA 25-32-25</t>
  </si>
  <si>
    <t>TEE32200</t>
  </si>
  <si>
    <t>TE REDUCIDA 32-20-20</t>
  </si>
  <si>
    <t>TEE32203</t>
  </si>
  <si>
    <t>TE REDUCIDA 32-20-32</t>
  </si>
  <si>
    <t>TEE32255</t>
  </si>
  <si>
    <t>TE REDUCIDA 32-25-25</t>
  </si>
  <si>
    <t>TEE32253</t>
  </si>
  <si>
    <t>TE REDUCIDA 32-25-32</t>
  </si>
  <si>
    <t>TEE32325</t>
  </si>
  <si>
    <t>TE REDUCIDA 32-32-25</t>
  </si>
  <si>
    <t>TSH1612</t>
  </si>
  <si>
    <t xml:space="preserve">TE SALIDA HEMBRA 16-1/2" </t>
  </si>
  <si>
    <t>TSH1612R</t>
  </si>
  <si>
    <t>TE SALIDA HEMBRA 16-1/2" REFORZADA PER</t>
  </si>
  <si>
    <t>TSH2012</t>
  </si>
  <si>
    <t xml:space="preserve">TE SALIDA HEMBRA 20-1/2 </t>
  </si>
  <si>
    <t>TSH2012R</t>
  </si>
  <si>
    <t>TE SALIDA HEMBRA 20-1/2" REFORZADA PER</t>
  </si>
  <si>
    <t>TSH2534</t>
  </si>
  <si>
    <t xml:space="preserve">TE SALIDA HEMBRA 25-3/4" </t>
  </si>
  <si>
    <t>TSH321</t>
  </si>
  <si>
    <t xml:space="preserve">TE SALIDA HEMBRA 32-1" </t>
  </si>
  <si>
    <t>TSH1612RL</t>
  </si>
  <si>
    <t xml:space="preserve">TE SALIDA HEMBRA 16-1/2" REFORZADA LARGA </t>
  </si>
  <si>
    <t>TSH2012RL</t>
  </si>
  <si>
    <t xml:space="preserve">TE SALIDA HEMBRA 20-1/2" REFORZADA LARGA </t>
  </si>
  <si>
    <t>CBFMH12R</t>
  </si>
  <si>
    <t>CODO BASE FIJACION MACHO HEMBRA REFORZADO</t>
  </si>
  <si>
    <t>VECP16</t>
  </si>
  <si>
    <t>LLAVE ESFERA CASQUILLO CORREDIZO PEX 16</t>
  </si>
  <si>
    <t>VECP20</t>
  </si>
  <si>
    <t>LLAVE ESFERA CASQUILLO CORREDIZO PEX 20</t>
  </si>
  <si>
    <t>VECP25</t>
  </si>
  <si>
    <t>LLAVE ESFERA CASQUILLO CORREDIZO PEX 25</t>
  </si>
  <si>
    <t>VECP32</t>
  </si>
  <si>
    <t>LLAVE ESFERA CASQUILLO CORREDIZO PEX 32</t>
  </si>
  <si>
    <t>VMP16</t>
  </si>
  <si>
    <t>LLAVE CORTE POMO METALICO 16</t>
  </si>
  <si>
    <t>VMP20</t>
  </si>
  <si>
    <t>LLAVE CORTE POMO METALICO 20</t>
  </si>
  <si>
    <t>VMP25</t>
  </si>
  <si>
    <t>LLAVE CORTE POMO METALICO 25</t>
  </si>
  <si>
    <t>VMRO16</t>
  </si>
  <si>
    <t>LLAVE CORTE R.O. 16</t>
  </si>
  <si>
    <t>VMRO20</t>
  </si>
  <si>
    <t>LLAVE CORTE R.O. 20</t>
  </si>
  <si>
    <t>VMRO25</t>
  </si>
  <si>
    <t>LLAVE CORTE R.O. 25</t>
  </si>
  <si>
    <t>ESF16</t>
  </si>
  <si>
    <t>VALVULA ESFERA 16 MM. CASQUILLO CORREDIZO</t>
  </si>
  <si>
    <t>ESF20</t>
  </si>
  <si>
    <t>VALVULA ESFERA 20 MM. CASQUILLO CORREDIZO</t>
  </si>
  <si>
    <t>ESF25</t>
  </si>
  <si>
    <t>VALVULA ESFERA 25 MM. CASQUILLO CORREDIZO</t>
  </si>
  <si>
    <t>U20</t>
  </si>
  <si>
    <t>VALVULA ESFERA "U" 20 MM. CASQUILLO CORREDIZO</t>
  </si>
  <si>
    <t>U25</t>
  </si>
  <si>
    <t>VALVULA ESFERA "U" 25 MM. CASQUILLO CORREDIZO</t>
  </si>
  <si>
    <t>07</t>
  </si>
  <si>
    <t>COMPRESIÓN PEX</t>
  </si>
  <si>
    <t>CPRFH1612</t>
  </si>
  <si>
    <t>RACOR FIJO HEMBRA 16-1/2'' COMPRESION</t>
  </si>
  <si>
    <t>CPRFH2012</t>
  </si>
  <si>
    <t>RACOR FIJO HEMBRA 20-1/2'' COMPRESION</t>
  </si>
  <si>
    <t>CPRFH2034</t>
  </si>
  <si>
    <t>RACOR FIJO HEMBRA 20-3/4'' COMPRESION</t>
  </si>
  <si>
    <t>CPRFH2534</t>
  </si>
  <si>
    <t>RACOR FIJO HEMBRA 25-3/4'' COMPRESION</t>
  </si>
  <si>
    <t>CPRFM1612</t>
  </si>
  <si>
    <t>RACOR FIJO MACHO 16-1/2'' COMPRESION</t>
  </si>
  <si>
    <t>CPRFM2012</t>
  </si>
  <si>
    <t>RACOR FIJO MACHO 20-1/2'' COMPRESION</t>
  </si>
  <si>
    <t>CPRFM2034</t>
  </si>
  <si>
    <t>RACOR FIJO MACHO 20-3/4'' COMPRESION</t>
  </si>
  <si>
    <t>CPRFM2534</t>
  </si>
  <si>
    <t>RACOR FIJO MACHO 25-3/4'' COMPRESION</t>
  </si>
  <si>
    <t>CPMAU16</t>
  </si>
  <si>
    <t>MANGUITO UNION 16 COMPRESION</t>
  </si>
  <si>
    <t>CPMAU20</t>
  </si>
  <si>
    <t>MANGUITO UNION 20 COMPRESION</t>
  </si>
  <si>
    <t>CPMAU25</t>
  </si>
  <si>
    <t>MANGUITO UNION 25 COMPRESION</t>
  </si>
  <si>
    <t>CPTEE16166</t>
  </si>
  <si>
    <t>TE IGUAL 16 COMPRESION</t>
  </si>
  <si>
    <t>CPTEE20200</t>
  </si>
  <si>
    <t>TE IGUAL 20 COMPRESION</t>
  </si>
  <si>
    <t>CPTEE25255</t>
  </si>
  <si>
    <t>TE IGUAL 25 COMPRESION</t>
  </si>
  <si>
    <t>CPTSH1612</t>
  </si>
  <si>
    <t>TE SALIDA HEMBRA 16-1/2'' COMPRESION</t>
  </si>
  <si>
    <t>CPTSH2012</t>
  </si>
  <si>
    <t>TE SALIDA HEMBRA 20-1/2'' COMPRESION</t>
  </si>
  <si>
    <t>CPCDO16</t>
  </si>
  <si>
    <t>CODO IGUAL 16 COMPRESION</t>
  </si>
  <si>
    <t>CPCDO20</t>
  </si>
  <si>
    <t>CODO IGUAL 20 COMPRESION</t>
  </si>
  <si>
    <t>CPCDO25</t>
  </si>
  <si>
    <t>CODO IGUAL 25 COMPRESION</t>
  </si>
  <si>
    <t>CPCOT1612</t>
  </si>
  <si>
    <t>CODO TERMINAL 16-1/2'' COMPRESION</t>
  </si>
  <si>
    <t>CPCOT2012</t>
  </si>
  <si>
    <t>CODO TERMINAL 20-1/2'' COMPRESION</t>
  </si>
  <si>
    <t>CPCOT2034</t>
  </si>
  <si>
    <t>CODO TERMINAL 20-3/4'' COMPRESION</t>
  </si>
  <si>
    <t>CPCOT2534</t>
  </si>
  <si>
    <t>CODO TERMINAL 25-3/4'' COMPRESION</t>
  </si>
  <si>
    <t>CPCCC1612</t>
  </si>
  <si>
    <t>CODO BASE FIJACION 16-1/2'' COMPRESION</t>
  </si>
  <si>
    <t>CPCCC2012</t>
  </si>
  <si>
    <t>CODO BASE FIJACION 20-1/2'' COMPRESION</t>
  </si>
  <si>
    <t>CPCRM1612</t>
  </si>
  <si>
    <t>CODO ROSCA MACHO 16-1/2'' COMPRESION</t>
  </si>
  <si>
    <t>CPCRM2012</t>
  </si>
  <si>
    <t>CODO ROSCA MACHO 20-1/2'' COMPRESION</t>
  </si>
  <si>
    <t>CPCRM2534</t>
  </si>
  <si>
    <t>CODO ROSCA MACHO 25-3/4'' COMPRESION</t>
  </si>
  <si>
    <t>CPCEX1612</t>
  </si>
  <si>
    <t>CODO EXTRAIBLE 16-1/2'' COMPRESION</t>
  </si>
  <si>
    <t>CPCEX2012</t>
  </si>
  <si>
    <t>CODO EXTRAIBLE 20-1/2'' COMPRESION</t>
  </si>
  <si>
    <t>08</t>
  </si>
  <si>
    <t>COMPRESION MULTICAPA</t>
  </si>
  <si>
    <t>MCCPRFH1612</t>
  </si>
  <si>
    <t>RACOR FIJO HEMBRA 16-1/2''  COMPRESION MULTICAPA</t>
  </si>
  <si>
    <t>MCCPRFH1634</t>
  </si>
  <si>
    <t>RACOR FIJO HEMBRA 16-3/4" COMPRESION MULTICAPA</t>
  </si>
  <si>
    <t>MCCPRFH2012</t>
  </si>
  <si>
    <t>RACOR FIJO HEMBRA 20-1/2''  COMPRESION MULTICAPA</t>
  </si>
  <si>
    <t>MCCPRFH2034</t>
  </si>
  <si>
    <t>RACOR FIJO HEMBRA 20-3/4''  COMPRESION MULTICAPA</t>
  </si>
  <si>
    <t>MCCPRFH251</t>
  </si>
  <si>
    <t>RACOR FIJO HEMBRA 25-1" COMPRESION MULTICAPA</t>
  </si>
  <si>
    <t>MCCPRFH2534</t>
  </si>
  <si>
    <t>RACOR FIJO HEMBRA 25-3/4''  COMPRESION MULTICAPA</t>
  </si>
  <si>
    <t>MCCPRFH321</t>
  </si>
  <si>
    <t>RACOR FIJO HEMBRA 32-1" COMPRESION MULTICAPA</t>
  </si>
  <si>
    <t>MCCPRFM1612</t>
  </si>
  <si>
    <t>RACOR FIJO MACHO 16-1/2''  COMPRESION MULTICAPA</t>
  </si>
  <si>
    <t>MCCPRFM1634</t>
  </si>
  <si>
    <t>RACOR FIJO MACHO 16-3/4" COMPRESION MULTICAPA</t>
  </si>
  <si>
    <t>MCCPRFM2012</t>
  </si>
  <si>
    <t>RACOR FIJO MACHO 20-1/2''  COMPRESION MULTICAPA</t>
  </si>
  <si>
    <t>MCCPRFM2034</t>
  </si>
  <si>
    <t>RACOR FIJO MACHO 20-3/4''  COMPRESION MULTICAPA</t>
  </si>
  <si>
    <t>MCCPRFM251</t>
  </si>
  <si>
    <t>RACOR FIJO MACHO 25-1" COMPRESION MULTICAPA</t>
  </si>
  <si>
    <t>MCCPRFM2534</t>
  </si>
  <si>
    <t>RACOR FIJO MACHO 25-3/4''  COMPRESION MULTICAPA</t>
  </si>
  <si>
    <t>MCCPRFM321</t>
  </si>
  <si>
    <t>RACOR FIJO MACHO 32-1" COMPRESION MULTICAPA</t>
  </si>
  <si>
    <t>MCCPMAU16</t>
  </si>
  <si>
    <t>MANGUITO UNION 16 COMPRESION MULTICAPA</t>
  </si>
  <si>
    <t>MCCPMAU20</t>
  </si>
  <si>
    <t>MANGUITO UNION 20 COMPRESION MULTICAPA</t>
  </si>
  <si>
    <t>MCCPMAU25</t>
  </si>
  <si>
    <t>MANGUITO UNION 25 COMPRESION MULTICAPA</t>
  </si>
  <si>
    <t>MCCPMAU32</t>
  </si>
  <si>
    <t>MANGUITO UNION 32 COMPRESION MULTICAPA</t>
  </si>
  <si>
    <t>MCCPMGR2016</t>
  </si>
  <si>
    <t>MANGUITO REDUCIDO 20-16 COMPRESION MULTICAPA</t>
  </si>
  <si>
    <t>MCCPMGR2520</t>
  </si>
  <si>
    <t>MANGUITO REDUCIDO 25-20 COMPRESION MULTICAPA</t>
  </si>
  <si>
    <t>MCCPCDO16</t>
  </si>
  <si>
    <t>CODO IGUAL 16  COMPRESION MULTICAPA</t>
  </si>
  <si>
    <t>MCCPCDO20</t>
  </si>
  <si>
    <t>CODO IGUAL 20 COMPRESION MULTICAPA</t>
  </si>
  <si>
    <t>MCCPCDO25</t>
  </si>
  <si>
    <t>CODO IGUAL 25 COMPRESION MULTICAPA</t>
  </si>
  <si>
    <t>MCCPCDO32</t>
  </si>
  <si>
    <t>CODO IGUAL 32 COMPRESION MULTICAPA</t>
  </si>
  <si>
    <t>MCCPCOT1612</t>
  </si>
  <si>
    <t>CODO TERMINAL 16-1/2'' COMPRESION MULTICAPA</t>
  </si>
  <si>
    <t>MCCPCOT1634</t>
  </si>
  <si>
    <t>CODO TERMINAL 16-3/4" COMPRESIÓN MULTICAPA</t>
  </si>
  <si>
    <t>MCCPCOT2012</t>
  </si>
  <si>
    <t>CODO TERMINAL 20-1/2'' COMPRESION MULTICAPA</t>
  </si>
  <si>
    <t>MCCPCOT2034</t>
  </si>
  <si>
    <t>CODO TERMINAL 20-3/4'' COMPRESION MULTICAPA</t>
  </si>
  <si>
    <t>MCCPCOT2534</t>
  </si>
  <si>
    <t>CODO TERMINAL 25-3/4'' COMPRESION MULTICAPA</t>
  </si>
  <si>
    <t>MCCPCCC1612</t>
  </si>
  <si>
    <t>CODO BASE FIJACION 16-1/2'' COMPRESION MULTICAPA</t>
  </si>
  <si>
    <t>MCCPCCC2012</t>
  </si>
  <si>
    <t>CODO BASE FIJACION 20-1/2'' COMPRESION MULTICAPA</t>
  </si>
  <si>
    <t>MCCPAPE1615</t>
  </si>
  <si>
    <t>ADAPTADOR PER 16 CU 15 COMPRESIÓN MULTICAPA</t>
  </si>
  <si>
    <t>MCCPAPE2018</t>
  </si>
  <si>
    <t>ADAPTADOR PER 20 CU 18 COMPRESIÓN MULTICAPA</t>
  </si>
  <si>
    <t>MCCPCRM1612</t>
  </si>
  <si>
    <t>CODO ROSCA MACHO 16-1/2'' COMPRESION MULTICAPA</t>
  </si>
  <si>
    <t>MCCPCRM2012</t>
  </si>
  <si>
    <t>CODO ROSCA MACHO 20-1/2'' COMPRESION MULTICAPA</t>
  </si>
  <si>
    <t>MCCPCRM2534</t>
  </si>
  <si>
    <t>CODO ROSCA MACHO 25-3/4'' COMPRESION MULTICAPA</t>
  </si>
  <si>
    <t>MCCPCEX1612</t>
  </si>
  <si>
    <t>CODO EXTRAIBLE 16-1/2'' COMPRESION MULTICAPA</t>
  </si>
  <si>
    <t>MCCPCEX2012</t>
  </si>
  <si>
    <t>CODO EXTRAIBLE 20-1/2'' COMPRESION MULTICAPA</t>
  </si>
  <si>
    <t>MCCPTEE16166</t>
  </si>
  <si>
    <t>TE IGUAL 16-16-16  COMPRESION MULTICAPA</t>
  </si>
  <si>
    <t>MCCPTEE20200</t>
  </si>
  <si>
    <t>TE IGUAL 20-20-20  COMPRESION MULTICAPA</t>
  </si>
  <si>
    <t>MCCPTEE25255</t>
  </si>
  <si>
    <t>TE IGUAL 25-25-25  COMPRESION MULTICAPA</t>
  </si>
  <si>
    <t>MCCPTEE32323</t>
  </si>
  <si>
    <t>TE IGUAL 32-32-32  COMPRESION MULTICAPA</t>
  </si>
  <si>
    <t>MCCPTSH1612</t>
  </si>
  <si>
    <t>TE SALIDA HEMBRA 16-1/2''  COMPRESION MULTICAPA</t>
  </si>
  <si>
    <t>MCCPTSH2012</t>
  </si>
  <si>
    <t>TE SALIDA HEMBRA 20-1/2''  COMPRESION MULTICAPA</t>
  </si>
  <si>
    <t>MCCPTEE20160</t>
  </si>
  <si>
    <t>TE REDUCIDA 20-16-20 COMPRESIÓN MULTICAPA</t>
  </si>
  <si>
    <t>MCCPTEE25205</t>
  </si>
  <si>
    <t>TE REDUCIDA 25-20-25 COMPRESIÓN MULTICAPA</t>
  </si>
  <si>
    <t>MCCPESF16</t>
  </si>
  <si>
    <t>CUERPO VALVULA ESFERA 16MM. COMPRESIÓN MULTICAPA</t>
  </si>
  <si>
    <t>MCCPESF20</t>
  </si>
  <si>
    <t>CUERPO VALVULA ESFERA 20MM. COMPRESIÓN MULTICAPA</t>
  </si>
  <si>
    <t>VEMCCP16</t>
  </si>
  <si>
    <t>LLAVE ESFERA PRESS FITTINGS COMPRESIÓN MULTICAPA 16</t>
  </si>
  <si>
    <t>VEMCCP20</t>
  </si>
  <si>
    <t>LLAVE ESFERA PRESS FITTINGS COMPRESIÓN MULTICAPA 20</t>
  </si>
  <si>
    <t>VEMCCP25</t>
  </si>
  <si>
    <t>LLAVE ESFERA PRESS FITTINGS COMPRESIÓN MULTICAPA 25</t>
  </si>
  <si>
    <t>VEMCCP32</t>
  </si>
  <si>
    <t>LLAVE ESFERA PRESS FITTINGS COMPRESIÓN MULTICAPA 32</t>
  </si>
  <si>
    <t>09</t>
  </si>
  <si>
    <t>RACORES PARA TUBO DE POLIETILENO</t>
  </si>
  <si>
    <t>R920</t>
  </si>
  <si>
    <t>RACOR FIJO MACHO 20-1/2" PLTN LT</t>
  </si>
  <si>
    <t>8435447429299</t>
  </si>
  <si>
    <t>R925</t>
  </si>
  <si>
    <t>RACOR FIJO MACHO 25-3/4" PLTN LT</t>
  </si>
  <si>
    <t>8435447429305</t>
  </si>
  <si>
    <t>R932</t>
  </si>
  <si>
    <t>RACOR FIJO MACHO 32-1" PLTN LT</t>
  </si>
  <si>
    <t>8435447429312</t>
  </si>
  <si>
    <t>R940</t>
  </si>
  <si>
    <t>RACOR FIJO MACHO 40-1 1/4" PLTN LT</t>
  </si>
  <si>
    <t>8435447429329</t>
  </si>
  <si>
    <t>R950</t>
  </si>
  <si>
    <t>RACOR FIJO MACHO 50-1 1/2" PLTN LT</t>
  </si>
  <si>
    <t>R963</t>
  </si>
  <si>
    <t>RACOR FIJO MACHO 63-2" PLTN LT</t>
  </si>
  <si>
    <t>R1020</t>
  </si>
  <si>
    <t>RACOR FIJO HEMBRA 20-1/2" PLTN LT</t>
  </si>
  <si>
    <t>8435447428988</t>
  </si>
  <si>
    <t>R1025</t>
  </si>
  <si>
    <t>RACOR FIJO HEMBRA 25-3/4" PLTN LT</t>
  </si>
  <si>
    <t>8435447428995</t>
  </si>
  <si>
    <t>R1032</t>
  </si>
  <si>
    <t>RACOR FIJO HEMBRA 32-1" PLTN LT</t>
  </si>
  <si>
    <t>8435447429008</t>
  </si>
  <si>
    <t>R1040</t>
  </si>
  <si>
    <t>RACOR FIJO HEMBRA 40-1 1/4" PLTN LT</t>
  </si>
  <si>
    <t>8435447429015</t>
  </si>
  <si>
    <t>R1050</t>
  </si>
  <si>
    <t>RACOR FIJO HEMBRA 50-1 1/2" PLTN LT</t>
  </si>
  <si>
    <t>R1063</t>
  </si>
  <si>
    <t>RACOR FIJO HEMBRA 63-2" PLTN LT</t>
  </si>
  <si>
    <t>R820</t>
  </si>
  <si>
    <t>MANGUITO UNION 20 PLTN LT</t>
  </si>
  <si>
    <t>8435447429251</t>
  </si>
  <si>
    <t>R825</t>
  </si>
  <si>
    <t>MANGUITO UNION 25 PLTN LT</t>
  </si>
  <si>
    <t>8435447429268</t>
  </si>
  <si>
    <t>R832</t>
  </si>
  <si>
    <t>MANGUITO UNION 32 PLTN LT</t>
  </si>
  <si>
    <t>8435447429275</t>
  </si>
  <si>
    <t>R840</t>
  </si>
  <si>
    <t>MANGUITO UNION 40 PLTN LT</t>
  </si>
  <si>
    <t>8435447429282</t>
  </si>
  <si>
    <t>R850</t>
  </si>
  <si>
    <t>MANGUITO UNION 50 PLTN LT</t>
  </si>
  <si>
    <t>R863</t>
  </si>
  <si>
    <t>MANGUITO UNION 63 PLTN LT</t>
  </si>
  <si>
    <t>R120</t>
  </si>
  <si>
    <t>CODO IGUAL 20 PLTN LT</t>
  </si>
  <si>
    <t>8435447429022</t>
  </si>
  <si>
    <t>R125</t>
  </si>
  <si>
    <t>CODO IGUAL 25 PLTN LT</t>
  </si>
  <si>
    <t>8435447429039</t>
  </si>
  <si>
    <t>R132</t>
  </si>
  <si>
    <t>CODO IGUAL 32 PLTN LT</t>
  </si>
  <si>
    <t>8435447429046</t>
  </si>
  <si>
    <t>R140</t>
  </si>
  <si>
    <t>CODO IGUAL 40 PLTN LT</t>
  </si>
  <si>
    <t>8435447429053</t>
  </si>
  <si>
    <t>R150</t>
  </si>
  <si>
    <t>CODO IGUAL 50 PLTN LT</t>
  </si>
  <si>
    <t>R163</t>
  </si>
  <si>
    <t>CODO IGUAL 63 PLTN LT</t>
  </si>
  <si>
    <t>R220</t>
  </si>
  <si>
    <t>CODO ROSCA HEMBRA 20-1/2" PLTN LT</t>
  </si>
  <si>
    <t>8435447429060</t>
  </si>
  <si>
    <t>R225</t>
  </si>
  <si>
    <t>CODO ROSCA HEMBRA 25-3/4" PLTN LT</t>
  </si>
  <si>
    <t>8435447429077</t>
  </si>
  <si>
    <t>R232</t>
  </si>
  <si>
    <t>CODO ROSCA HEMBRA 32-1" PLTN LT</t>
  </si>
  <si>
    <t>8435447429084</t>
  </si>
  <si>
    <t>R240</t>
  </si>
  <si>
    <t>CODO ROSCA HEMBRA 40-1 1/4" PLTN LT</t>
  </si>
  <si>
    <t>8435447429091</t>
  </si>
  <si>
    <t>R250</t>
  </si>
  <si>
    <t>CODO ROSCA HEMBRA 50-1 1/2" PLTN LT</t>
  </si>
  <si>
    <t>R263</t>
  </si>
  <si>
    <t>CODO ROSCA HEMBRA 63-2" PLTN LT</t>
  </si>
  <si>
    <t>R720</t>
  </si>
  <si>
    <t>CODO ROSCA MACHO 20-1/2" PLTN LT</t>
  </si>
  <si>
    <t>8435447429213</t>
  </si>
  <si>
    <t>R725</t>
  </si>
  <si>
    <t>CODO ROSCA MACHO 25-3/4" PLTN LT</t>
  </si>
  <si>
    <t>8435447429220</t>
  </si>
  <si>
    <t>R732</t>
  </si>
  <si>
    <t>CODO ROSCA MACHO 32-1" PLTN LT</t>
  </si>
  <si>
    <t>8435447429237</t>
  </si>
  <si>
    <t>R740</t>
  </si>
  <si>
    <t>CODO ROSCA MACHO 40-1 1/4" PLTN LT</t>
  </si>
  <si>
    <t>8435447429244</t>
  </si>
  <si>
    <t>R750</t>
  </si>
  <si>
    <t>CODO ROSCA MACHO 50-1 1/2" PLTN LT</t>
  </si>
  <si>
    <t>R763</t>
  </si>
  <si>
    <t>CODO ROSCA MACHO 63-2" PLTN LT</t>
  </si>
  <si>
    <t>R420</t>
  </si>
  <si>
    <t>TE IGUAL 20-20-20 PLTN LT</t>
  </si>
  <si>
    <t>8435447429138</t>
  </si>
  <si>
    <t>R425</t>
  </si>
  <si>
    <t>TE IGUAL 25-25-25 PLTN LT</t>
  </si>
  <si>
    <t>8435447429145</t>
  </si>
  <si>
    <t>R432</t>
  </si>
  <si>
    <t>TE IGUAL 32-32-32 PLTN LT</t>
  </si>
  <si>
    <t>8435447429152</t>
  </si>
  <si>
    <t>R440</t>
  </si>
  <si>
    <t>TE IGUAL 40-40-40 PLTN LT</t>
  </si>
  <si>
    <t>8435447429169</t>
  </si>
  <si>
    <t>R450</t>
  </si>
  <si>
    <t>TE IGUAL 50-50-50 PLTN LT</t>
  </si>
  <si>
    <t>R463</t>
  </si>
  <si>
    <t>TE IGUAL 63-63-63 PLTN LT</t>
  </si>
  <si>
    <t>R620</t>
  </si>
  <si>
    <t>TE RH 20-1/2" - 20 PLTN LT</t>
  </si>
  <si>
    <t>8435447429176</t>
  </si>
  <si>
    <t>R625</t>
  </si>
  <si>
    <t>TE RH 25-3/4" - 25 PLTN LT</t>
  </si>
  <si>
    <t>8435447429183</t>
  </si>
  <si>
    <t>R632</t>
  </si>
  <si>
    <t>TE RH 32-1" - 32 PLTN LT</t>
  </si>
  <si>
    <t>8435447429190</t>
  </si>
  <si>
    <t>R640</t>
  </si>
  <si>
    <t>TE RH 40-1 1/4" - 40 PLTN LT</t>
  </si>
  <si>
    <t>8435447429206</t>
  </si>
  <si>
    <t>R650</t>
  </si>
  <si>
    <t>TE RH 50-1 1/2" - 50 PLTN LT</t>
  </si>
  <si>
    <t>R663</t>
  </si>
  <si>
    <t>TE RH 63-2" - 63 PLTN LT</t>
  </si>
  <si>
    <t>R320</t>
  </si>
  <si>
    <t>CODO BASE FIJACIÓN 20-1/2" PLTN LT</t>
  </si>
  <si>
    <t>8435447429107</t>
  </si>
  <si>
    <t>R325</t>
  </si>
  <si>
    <t>CODO  FIJACIÓN 25-3/4" PLTN LT</t>
  </si>
  <si>
    <t>8435447429114</t>
  </si>
  <si>
    <t>R332</t>
  </si>
  <si>
    <t>CODO  FIJACIÓN 32-1" PLTN LT</t>
  </si>
  <si>
    <t>8435447429121</t>
  </si>
  <si>
    <t>R975</t>
  </si>
  <si>
    <t>RACOR FIJO MACHO 75-2 1/2" PLTN LT</t>
  </si>
  <si>
    <t>R9110</t>
  </si>
  <si>
    <t>RACOR FIJO MACHO 110-4" PLTN LT</t>
  </si>
  <si>
    <t>R1075</t>
  </si>
  <si>
    <t>RACOR FIJO HEMBRA 75-2 1/2" PLTN LT</t>
  </si>
  <si>
    <t>R1090</t>
  </si>
  <si>
    <t>RACOR FIJO HEMBRA 90-3" PLTN LT</t>
  </si>
  <si>
    <t>R10110</t>
  </si>
  <si>
    <t>RACOR FIJO HEMBRA 110-4" PLTN LT</t>
  </si>
  <si>
    <t>R875</t>
  </si>
  <si>
    <t>MANGUITO UNION 75 PLTN LT</t>
  </si>
  <si>
    <t>R890</t>
  </si>
  <si>
    <t>MANGUITO UNION 90 PLTN LT</t>
  </si>
  <si>
    <t>R8110</t>
  </si>
  <si>
    <t>MANGUITO UNION 110 PLTN LT</t>
  </si>
  <si>
    <t>R175</t>
  </si>
  <si>
    <t>CODO IGUAL 75 PLTN LT</t>
  </si>
  <si>
    <t>R1110</t>
  </si>
  <si>
    <t>CODO IGUAL 110 PLTN LT</t>
  </si>
  <si>
    <t>R275</t>
  </si>
  <si>
    <t>CODO ROSCA HEMBRA 75-2 1/2" PLTN LT</t>
  </si>
  <si>
    <t>R2110</t>
  </si>
  <si>
    <t>CODO ROSCA HEMBRA 110-4" PLTN LT</t>
  </si>
  <si>
    <t>R775</t>
  </si>
  <si>
    <t>CODO ROSCA MACHO 75-2 1/2" PLTN LT</t>
  </si>
  <si>
    <t>R790</t>
  </si>
  <si>
    <t>CODO ROSCA MACHO 90-3" PLTN LT</t>
  </si>
  <si>
    <t>R7110</t>
  </si>
  <si>
    <t>CODO ROSCA MACHO 110-4" PLTN LT</t>
  </si>
  <si>
    <t>R475</t>
  </si>
  <si>
    <t>TE IGUAL 75-75-75 PLTN LT</t>
  </si>
  <si>
    <t>R490</t>
  </si>
  <si>
    <t>TE IGUAL 90-90-90 PLTN LT</t>
  </si>
  <si>
    <t>R4110</t>
  </si>
  <si>
    <t>TE IGUAL 110-110-110 PLTN LT</t>
  </si>
  <si>
    <t>R675</t>
  </si>
  <si>
    <t>TE RH 75-2 1/2" PLTN LT</t>
  </si>
  <si>
    <t>R6110</t>
  </si>
  <si>
    <t>TE RH 110-4" PLTN LT</t>
  </si>
  <si>
    <t>10</t>
  </si>
  <si>
    <t>TUBERÍAS Y ACCESORIOS PPR</t>
  </si>
  <si>
    <t>PPRTBF20</t>
  </si>
  <si>
    <t>TUBERIA PPR FASER SDR 7.4 20x2,8 - 4 ML (100  FARDO) PARA AGUA FRIA Y CALIENTE</t>
  </si>
  <si>
    <t>PPRTBF25</t>
  </si>
  <si>
    <t>TUBERIA PPR FASER SDR 7.4 25x3,5 - 4 ML (80 MTS FARDO) PARA AGUA FRIA Y CALIENTE</t>
  </si>
  <si>
    <t>PPRTBF32</t>
  </si>
  <si>
    <t>TUBERIA PPR FASER SDR 7.4 32x4,4 - 4 ML (40 MTS FARDO) PARA AGUA FRIA Y CALIENTE</t>
  </si>
  <si>
    <t>PPRTBF40</t>
  </si>
  <si>
    <t>TUBERIA PPR FASER SDR 7.4 40x5,5 - 4 ML (40 MTS FARDO) PARA AGUA FRIA Y CALIENTE</t>
  </si>
  <si>
    <t>PPRTBF50</t>
  </si>
  <si>
    <t>TUBERIA PPR FASER SDR 7.4 50x6,9 - 4 ML (20 MTS FARDO) PARA AGUA FRIA Y CALIENTE</t>
  </si>
  <si>
    <t>PPRTBF63</t>
  </si>
  <si>
    <t>TUBERIA PPR FASER SDR 7.4 63x8,6 - 4 ML (20 MTS FARDO) PARA AGUA FRIA Y CALIENTE</t>
  </si>
  <si>
    <t>PPRTBF75</t>
  </si>
  <si>
    <t>TUBERIA PPR FASER SDR 7.4 75x10,3 - 4 ML (12 MTS FARDO) PARA AGUA FRIA Y CALIENTE</t>
  </si>
  <si>
    <t>PPRTBF90</t>
  </si>
  <si>
    <t>TUBERIA PPR FASER SDR 7.4 90x12,3 - 4 ML (8 MTS FARDO) PARA AGUA FRIA Y CALIENTE</t>
  </si>
  <si>
    <t>PPRTBF110</t>
  </si>
  <si>
    <t>TUBERIA PPR FASER SDR 7.4 110x15,1 - 4 ML (4 MTS FARDO) PARA AGUA FRIA Y CALIENTE</t>
  </si>
  <si>
    <t>PPRTBF125</t>
  </si>
  <si>
    <t>TUBERIA PPR FASER SDR 7.4 125x17,1 - 4 ML (4 MTS FARDO) PARA AGUA FRIA Y CALIENTE</t>
  </si>
  <si>
    <t>PPRTBF160</t>
  </si>
  <si>
    <t>TUBERIA PPR FASER SDR 7.4 160x21,9 - 4 ML (4 MTS FARDO) PARA AGUA FRIA Y CALIENTE</t>
  </si>
  <si>
    <t>PPRTB2020</t>
  </si>
  <si>
    <t>TUBERIA PPR SDR 6 20x3,4 - 4 ML (100 MTS FARDO) PARA AGUA FRIA Y CALIENTE</t>
  </si>
  <si>
    <t>PPRTB2025</t>
  </si>
  <si>
    <t>TUBERIA PPR SDR 6 25x4,2 - 4 ML (80 MTS FARDO) PARA AGUA FRIA Y CALIENTE</t>
  </si>
  <si>
    <t>PPRTB2032</t>
  </si>
  <si>
    <t>TUBERIA PPR SDR 6 32x5,4 - 4 ML (40 MTS FARDO)  PARA AGUA FRIA Y CALIENTE</t>
  </si>
  <si>
    <t>PPRTB2040</t>
  </si>
  <si>
    <t>TUBERIA PPR SDR 6 40x6,7 - 4 ML ( 40 MTS FARDO) PARA AGUA FRIA Y CALIENTE</t>
  </si>
  <si>
    <t>PPRTB2050</t>
  </si>
  <si>
    <t>TUBERIA PPR SDR 6 50x8,3 - 4 ML (20 MTS FARDO) PARA AGUA FRIA Y CALIENTE</t>
  </si>
  <si>
    <t>PPRTB2063</t>
  </si>
  <si>
    <t>TUBERIA PPR SDR 6 63x10.5 - 4 ML (20 MTS FARDO) PARA AGUA FRIA Y CALIENTE</t>
  </si>
  <si>
    <t>PPRTB2075</t>
  </si>
  <si>
    <t>TUBERIA PPR SDR 6 75x12.5 - 4 ML (12 MTS FARDO) PARA AGUA FRIA Y CALIENTE</t>
  </si>
  <si>
    <t>PPRTB2090</t>
  </si>
  <si>
    <t>TUBERIA PPR SDR 6 90x15,0 - 4 ML (8 MTS FARDO) PARA AGUA FRIA Y CALIENTE</t>
  </si>
  <si>
    <t>PPRTB20110</t>
  </si>
  <si>
    <t>TUBERIA PPR SDR 6 110x18,3 - 4 ML (4 MTS FARDO) PARA AGUA FRIA Y CALIENTE</t>
  </si>
  <si>
    <t>PPRTB20125</t>
  </si>
  <si>
    <t>TUBERIA PPR SDR 6 125x20,8 - 4 ML (4 MTS FARDO) PARA AGUA FRIA Y CALIENTE</t>
  </si>
  <si>
    <t>PPRTB20160</t>
  </si>
  <si>
    <t>TUBERIA PPR SDR 6 160x26,6 - 4 ML (4 MTS FARDO)  PARA AGUA FRIA Y CALIENTE</t>
  </si>
  <si>
    <t>PPRTB1620</t>
  </si>
  <si>
    <t>TUBERIA PPR SDR 7.4 20x2,8 - 4 ML (100 MTS FARDO) PARA AGUA FRIA Y CALIENTE</t>
  </si>
  <si>
    <t>PPRTB1625</t>
  </si>
  <si>
    <t>TUBERIA PPR SDR 7.4 25x3,5 - 4 ML (80 MTS FARDO) PARA AGUA FRIA Y CALIENTE</t>
  </si>
  <si>
    <t>PPRTB1632</t>
  </si>
  <si>
    <t>TUBERIA PPR SDR 7.4 32x4,4 - 4 ML (40 MTS FARDO) PARA AGUA FRIA Y CALIENTE</t>
  </si>
  <si>
    <t>PPRTB1640</t>
  </si>
  <si>
    <t>TUBERIA PPR SDR 7.4 40x5,5 - 4 ML (40 MTS FARDO) PARA AGUA FRIA Y CALIENTE</t>
  </si>
  <si>
    <t>PPRTB1650</t>
  </si>
  <si>
    <t>TUBERIA PPR SDR 7.4 50x6,9 - 4 ML (20 MTS FARDO) PARA AGUA FRIA Y CALIENTE</t>
  </si>
  <si>
    <t>PPRTB1663</t>
  </si>
  <si>
    <t>TUBERIA PPR SDR 7.4 63x8,6 - 4 ML (20 MTS FARDO) PARA AGUA FRIA Y CALIENTE</t>
  </si>
  <si>
    <t>PPRTB1675</t>
  </si>
  <si>
    <t>TUBERIA PPR SDR 7.4 75x10,3 - 4 ML (12 MTS FARDO) PARA AGUA FRIA Y CALIENTE</t>
  </si>
  <si>
    <t>PPRTB1690</t>
  </si>
  <si>
    <t>TUBERIA PPR SDR 7.4 90x12,3 - 4 ML (8 MTS FARDO) PARA AGUA FRIA Y CALIENTE</t>
  </si>
  <si>
    <t>PPRTB16110</t>
  </si>
  <si>
    <t>TUBERIA PPR SDR 7.4 110x15,1 - 4 ML (4 MTS FARDO) PARA AGUA FRIA Y CALIENTE</t>
  </si>
  <si>
    <t>PPRTB16125</t>
  </si>
  <si>
    <t>TUBERIA PPR SDR 7.4 125x17,1 - 4 ML (4 MTS FARDO) PARA AGUA FRIA Y CALIENTE</t>
  </si>
  <si>
    <t>PPRTB16160</t>
  </si>
  <si>
    <t>TUBERIA PPR SDR 7.4 160x21,9 - 4 ML (4 MTS FARDO) PARA AGUA FRIA Y CALIENTE</t>
  </si>
  <si>
    <t>PPRRFH2012</t>
  </si>
  <si>
    <t>RACOR FIJO HEMBRA 20-1/2" PPR (20 UDS. BOLSA)</t>
  </si>
  <si>
    <t>8435447428537</t>
  </si>
  <si>
    <t>PPRRFH2034</t>
  </si>
  <si>
    <t>RACOR FIJO HEMBRA 20-3/4" PPR (10 UDS. BOLSA)</t>
  </si>
  <si>
    <t>8435447428544</t>
  </si>
  <si>
    <t>PPRRFH2512</t>
  </si>
  <si>
    <t>RACOR FIJO HEMBRA 25-1/2" PPR (25 UDS. BOLSA)</t>
  </si>
  <si>
    <t>8435447428551</t>
  </si>
  <si>
    <t>PPRRFH2534</t>
  </si>
  <si>
    <t>RACOR FIJO HEMBRA 25-3/4" PPR (10 UDS. BOLSA)</t>
  </si>
  <si>
    <t>8435447428568</t>
  </si>
  <si>
    <t>PPRRFH321</t>
  </si>
  <si>
    <t>RACOR FIJO HEMBRA HEXAGONAL 32-1" PPR (25 UDS. BOLSA)</t>
  </si>
  <si>
    <t>8435447428575</t>
  </si>
  <si>
    <t>PPRRFH40114</t>
  </si>
  <si>
    <t>RACOR FIJO HEMBRA HEXAGONAL 40-1 1/4" PPR</t>
  </si>
  <si>
    <t>PPRRFH50112</t>
  </si>
  <si>
    <t>RACOR FIJO HEMBRA HEXAGONAL 50-1 1/2" PPR</t>
  </si>
  <si>
    <t>PPRRFH632</t>
  </si>
  <si>
    <t>RACOR FIJO HEMBRA HEXAGONAL 63-2" PPR</t>
  </si>
  <si>
    <t>PPRRFH75212</t>
  </si>
  <si>
    <t>RACOR FIJO HEMBRA HEXAGONAL 75-2 1/2" PPR</t>
  </si>
  <si>
    <t>PPRRFH903</t>
  </si>
  <si>
    <t>RACOR FIJO HEMBRA HEXAGONAL 90-3" PPR</t>
  </si>
  <si>
    <t>PPRRFH1104</t>
  </si>
  <si>
    <t>RACOR FIJO HEMBRA HEXAGONAL110-4" PPR</t>
  </si>
  <si>
    <t>PPRRFM2012</t>
  </si>
  <si>
    <t>RACOR FIJO MACHO 20-1/2" PPR (20 UDS. BOLSA)</t>
  </si>
  <si>
    <t>8435447428582</t>
  </si>
  <si>
    <t>PPRRFM2034</t>
  </si>
  <si>
    <t>RACOR FIJO MACHO 20-3/4" PPR (10 UDS. BOLSA)</t>
  </si>
  <si>
    <t>8435447428599</t>
  </si>
  <si>
    <t>PPRRFM2512</t>
  </si>
  <si>
    <t>RACOR FIJO MACHO 25-1/2" PPR (20 UDS. BOLSA)</t>
  </si>
  <si>
    <t>8435447428605</t>
  </si>
  <si>
    <t>PPRRFM2534</t>
  </si>
  <si>
    <t>RACOR FIJO MACHO 25-3/4" PPR (10 UDS. BOLSA)</t>
  </si>
  <si>
    <t>8435447428612</t>
  </si>
  <si>
    <t>PPRRFM321</t>
  </si>
  <si>
    <t>RACOR FIJO MACHO HEXAGONAL 32-1" PPR (20 UDS. BOLSA)</t>
  </si>
  <si>
    <t>8435447428629</t>
  </si>
  <si>
    <t>PPRRFM40114</t>
  </si>
  <si>
    <t>RACOR FIJO MACHO HEXAGONAL 40-1 1/4" PPR</t>
  </si>
  <si>
    <t>PPRRFM50112</t>
  </si>
  <si>
    <t>RACOR FIJO MACHO HEXAGONAL 50-1 1/2" PPR</t>
  </si>
  <si>
    <t>PPRRFM632</t>
  </si>
  <si>
    <t>RACOR FIJO MACHO HEXAGONAL 63-2" PPR</t>
  </si>
  <si>
    <t>PPRRFM75212</t>
  </si>
  <si>
    <t>RACOR FIJO MACHO HEXAGONAL 75-2 1/2" PPR</t>
  </si>
  <si>
    <t>PPRRFM903</t>
  </si>
  <si>
    <t>RACOR FIJO MACHO HEXAGONAL 90-3" PPR</t>
  </si>
  <si>
    <t>PPRRFM1104</t>
  </si>
  <si>
    <t>RACOR FIJO MACHO HEXAGONAL 110-4" PPR</t>
  </si>
  <si>
    <t>PPRMAU20</t>
  </si>
  <si>
    <t>MANGUITO 20 MM. PPR (50 UDS. BOLSA)</t>
  </si>
  <si>
    <t>8435447428438</t>
  </si>
  <si>
    <t>PPRMAU25</t>
  </si>
  <si>
    <t>MANGUITO 25 MM. PPR (50 UDS. BOLSA)</t>
  </si>
  <si>
    <t>8435447428445</t>
  </si>
  <si>
    <t>PPRMAU32</t>
  </si>
  <si>
    <t>MANGUITO 32 MM. PPR (25 UDS BOLSA)</t>
  </si>
  <si>
    <t>8435447428452</t>
  </si>
  <si>
    <t>PPRMAU40</t>
  </si>
  <si>
    <t>MANGUITO 40 MM. PPR (20 UDS. BOLSA)</t>
  </si>
  <si>
    <t>8435447428469</t>
  </si>
  <si>
    <t>PPRMAU50</t>
  </si>
  <si>
    <t>MANGUITO 50 MM. PPR (10 UDS. BOLSA)</t>
  </si>
  <si>
    <t>8435447428476</t>
  </si>
  <si>
    <t>PPRMAU63</t>
  </si>
  <si>
    <t>MANGUITO 63 MM. PPR</t>
  </si>
  <si>
    <t>PPRMAU75</t>
  </si>
  <si>
    <t>MANGUITO 75 MM. PPR</t>
  </si>
  <si>
    <t>PPRMAU90</t>
  </si>
  <si>
    <t>MANGUITO 90 MM. PPR</t>
  </si>
  <si>
    <t>PPRMAU110</t>
  </si>
  <si>
    <t>MANGUITO 110 MM. PPR</t>
  </si>
  <si>
    <t>PPRMAU125</t>
  </si>
  <si>
    <t>MANGUITO 125 MM. PPR</t>
  </si>
  <si>
    <t>PPRMAU160</t>
  </si>
  <si>
    <t>MANGUITO 160 MM. PPR</t>
  </si>
  <si>
    <t>PPRRMH2520</t>
  </si>
  <si>
    <t>REDUCCION MACHO HEMBRA 25x20 PPR (50 UDS. BOLSA)</t>
  </si>
  <si>
    <t>8435447428636</t>
  </si>
  <si>
    <t>PPRRMH3220</t>
  </si>
  <si>
    <t>REDUCCION MACHO HEMBRA 32x20 PPR (50 UDS. BOLSA)</t>
  </si>
  <si>
    <t>8435447428643</t>
  </si>
  <si>
    <t>PPRRMH3225</t>
  </si>
  <si>
    <t>REDUCCION MACHO HEMBRA 32x25 PPR (50 UDS. BOLSA)</t>
  </si>
  <si>
    <t>8435447428650</t>
  </si>
  <si>
    <t>PPRRMH4020</t>
  </si>
  <si>
    <t>REDUCCION MACHO HEMBRA 40x20 PPR (20 UDS. BOLSA)</t>
  </si>
  <si>
    <t>8435447428667</t>
  </si>
  <si>
    <t>PPRRMH4025</t>
  </si>
  <si>
    <t>REDUCCION MACHO HEMBRA 40x25 PPR (20 UDS. BOLSA)</t>
  </si>
  <si>
    <t>8435447428674</t>
  </si>
  <si>
    <t>PPRRMH4032</t>
  </si>
  <si>
    <t>REDUCCION MACHO HEMBRA 40x32 PPR (20 UDS. BOLSA)</t>
  </si>
  <si>
    <t>8435447428681</t>
  </si>
  <si>
    <t>PPRRMH5020</t>
  </si>
  <si>
    <t>REDUCCION MACHO HEMBRA 50x20 PPR (20 UDS. BOLSA)</t>
  </si>
  <si>
    <t>8435447428698</t>
  </si>
  <si>
    <t>PPRRMH5025</t>
  </si>
  <si>
    <t>REDUCCION MACHO HEMBRA 50x25 PPR (20 UDS. BOLSA)</t>
  </si>
  <si>
    <t>8435447428704</t>
  </si>
  <si>
    <t>PPRRMH5032</t>
  </si>
  <si>
    <t>REDUCCION MACHO HEMBRA 50x32 PPR (10 UDS. BOLSA)</t>
  </si>
  <si>
    <t>8435447428711</t>
  </si>
  <si>
    <t>PPRRMH5040</t>
  </si>
  <si>
    <t>REDUCCION MACHO HEMBRA 50x40 PPR (10 UDS. BOLSA)</t>
  </si>
  <si>
    <t>8435447428728</t>
  </si>
  <si>
    <t>PPRRMH6325</t>
  </si>
  <si>
    <t>REDUCCION MACHO HEMBRA 63x25 PPR</t>
  </si>
  <si>
    <t>PPRRMH6332</t>
  </si>
  <si>
    <t>REDUCCION MACHO HEMBRA 63x32 PPR</t>
  </si>
  <si>
    <t>PPRRMH6340</t>
  </si>
  <si>
    <t>REDUCCION MACHO HEMBRA 63x40 PPR</t>
  </si>
  <si>
    <t>PPRRMH6350</t>
  </si>
  <si>
    <t>REDUCCION MACHO HEMBRA 63x50 PPR</t>
  </si>
  <si>
    <t>PPRRMH7550</t>
  </si>
  <si>
    <t>REDUCCION MACHO HEMBRA 75x50 PPR</t>
  </si>
  <si>
    <t>PPRRMH7563</t>
  </si>
  <si>
    <t>REDUCCION MACHO HEMBRA 75x63 PPR</t>
  </si>
  <si>
    <t>PPRRMH9075</t>
  </si>
  <si>
    <t>REDUCCION MACHO HEMBRA 90x75 PPR</t>
  </si>
  <si>
    <t>PPRRMH11090</t>
  </si>
  <si>
    <t>REDUCCION MACHO HEMBRA 110x90 PPR</t>
  </si>
  <si>
    <t>PPRRMH125110</t>
  </si>
  <si>
    <t>REDUCCION MACHO HEMBRA 125x110 PPR</t>
  </si>
  <si>
    <t>PPRRMH160125</t>
  </si>
  <si>
    <t>REDUCCION MACHO HEMBRA 160x125 PPR</t>
  </si>
  <si>
    <t>PPRRMV2012</t>
  </si>
  <si>
    <t>ADAPTADOR TUERCA LOCA 20-1/2" PPR</t>
  </si>
  <si>
    <t>8435447428735</t>
  </si>
  <si>
    <t>PPRRMV2534</t>
  </si>
  <si>
    <t>ADAPTADOR TUERCA LOCA 25-3/4" PPR</t>
  </si>
  <si>
    <t>8435447428742</t>
  </si>
  <si>
    <t>PPRRMV321</t>
  </si>
  <si>
    <t>ADAPTADOR TUERCA LOCA 32-1" PPR</t>
  </si>
  <si>
    <t>8435447428759</t>
  </si>
  <si>
    <t>PPRCDO20</t>
  </si>
  <si>
    <t>CODO 90° 20 MM. PPR (50 UDS. BOLSA)</t>
  </si>
  <si>
    <t>PPRCDO25</t>
  </si>
  <si>
    <t>CODO 90° 25 MM. PPR ( 20 UDS. BOLSA)</t>
  </si>
  <si>
    <t>PPRCDO32</t>
  </si>
  <si>
    <t>CODO 90° 32 MM. PPR (20 UDS. BOLSA)</t>
  </si>
  <si>
    <t>PPRCDO40</t>
  </si>
  <si>
    <t>CODO 90° 40 MM. PPR (15 UDS BOLSA)</t>
  </si>
  <si>
    <t>PPRCDO50</t>
  </si>
  <si>
    <t>CODO 90° 50 MM. PPR  ( 5 UDS. BOLSA)</t>
  </si>
  <si>
    <t>PPRCDO63</t>
  </si>
  <si>
    <t>CODO 90° 63 MM. PPR</t>
  </si>
  <si>
    <t>PPRCDO75</t>
  </si>
  <si>
    <t>CODO 90° 75 MM. PPR</t>
  </si>
  <si>
    <t>PPRCDO90</t>
  </si>
  <si>
    <t>CODO 90° 90 MM. PPR</t>
  </si>
  <si>
    <t>PPRCDO110</t>
  </si>
  <si>
    <t>CODO 90° 110 MM. PPR</t>
  </si>
  <si>
    <t>PPRCDO125</t>
  </si>
  <si>
    <t>CODO 90° 125 MM. PPR</t>
  </si>
  <si>
    <t>PPRCDO160</t>
  </si>
  <si>
    <t>CODO 90° 160 MM. PPR</t>
  </si>
  <si>
    <t>PPRCDO4520</t>
  </si>
  <si>
    <t>CODO 45° 20 MM. PPR (50 UDS BOLSA)</t>
  </si>
  <si>
    <t>PPRCDO4525</t>
  </si>
  <si>
    <t>CODO 45° 25 MM. PPR (50 UDS BOLSA)</t>
  </si>
  <si>
    <t>PPRCDO4532</t>
  </si>
  <si>
    <t>CODO 45° 32 MM. PPR (25 UDS. BOLSA)</t>
  </si>
  <si>
    <t>PPRCDO4540</t>
  </si>
  <si>
    <t>CODO 45° 40 MM. PPR (10 UDS. BOLSA)</t>
  </si>
  <si>
    <t>PPRCDO4550</t>
  </si>
  <si>
    <t>CODO 45° 50 MM. PPR</t>
  </si>
  <si>
    <t>PPRCDO4563</t>
  </si>
  <si>
    <t>CODO 45° 63 MM. PPR</t>
  </si>
  <si>
    <t>PPRCDO4575</t>
  </si>
  <si>
    <t>CODO 45° 75 MM. PPR</t>
  </si>
  <si>
    <t>PPRCDO4590</t>
  </si>
  <si>
    <t>CODO 45° 90 MM. PPR</t>
  </si>
  <si>
    <t>PPRCDO45110</t>
  </si>
  <si>
    <t>CODO 45° 110 MM. PPR</t>
  </si>
  <si>
    <t>PPRCDOMH20</t>
  </si>
  <si>
    <t>CODO 90°  MACHO-HEMBRA 20 MM. PPR (50 UDS. BOLSA)</t>
  </si>
  <si>
    <t>8435447428131</t>
  </si>
  <si>
    <t>PPRCDOMH25</t>
  </si>
  <si>
    <t>CODO 90°  MACHO-HEMBRA 25 MM. PPR (25 UDS. BOLSA)</t>
  </si>
  <si>
    <t>8435447428148</t>
  </si>
  <si>
    <t>PPRCRM321</t>
  </si>
  <si>
    <t>CODO ROSCA MACHO HEXAGONAL 32-1" PPR (20 UDS. BOLSA)</t>
  </si>
  <si>
    <t>8435447428261</t>
  </si>
  <si>
    <t>PPRCRM40114</t>
  </si>
  <si>
    <t>CODO ROSCA MACHO HEXAGONAL 40-1 1/4" PPR</t>
  </si>
  <si>
    <t>PPRCRM50112</t>
  </si>
  <si>
    <t>CODO ROSCA MACHO HEXAGONAL 50-1 1/2" PPR</t>
  </si>
  <si>
    <t>PPRCOT2012</t>
  </si>
  <si>
    <t>CODO 90° ROSCA HEMBRA 20-1/2" PPR (20 UDS. BOLSA)</t>
  </si>
  <si>
    <t>8435447428155</t>
  </si>
  <si>
    <t>PPRCOT2034</t>
  </si>
  <si>
    <t>CODO 90° ROSCA HEMBRA 20-3/4" PPR (10 UDS. BOLSA)</t>
  </si>
  <si>
    <t>8435447428162</t>
  </si>
  <si>
    <t>PPRCOT2512</t>
  </si>
  <si>
    <t>CODO 90° ROSCA HEMBRA 25-1/2" PPR (20 UDS. BOLSA)</t>
  </si>
  <si>
    <t>8435447428179</t>
  </si>
  <si>
    <t>PPRCOT2534</t>
  </si>
  <si>
    <t>CODO 90° ROSCA HEMBRA 25-3/4" PPR (10 UDS. BOLSA)</t>
  </si>
  <si>
    <t>8435447428186</t>
  </si>
  <si>
    <t>PPRCOT3234</t>
  </si>
  <si>
    <t>CODO 90° ROSCA HEMBRA 32-3/4" PPR (10 UDS. BOLSA)</t>
  </si>
  <si>
    <t>8435447428193</t>
  </si>
  <si>
    <t>PPRCOT321</t>
  </si>
  <si>
    <t>CODO 90° ROSCA HEMBRA HEXAGONAL 32-1" PPR (20 UDS. BOLSA)</t>
  </si>
  <si>
    <t>8435447428209</t>
  </si>
  <si>
    <t>PPRCOT40114</t>
  </si>
  <si>
    <t>CODO 90° ROSCA HEMBRA HEXAGONAL 40-1 1/4" PPR</t>
  </si>
  <si>
    <t>PPRCOT50112</t>
  </si>
  <si>
    <t>CODO 90° ROSCA HEMBRA HEXAGONAL 50-1 1/2" PPR</t>
  </si>
  <si>
    <t>PPRCCC2012</t>
  </si>
  <si>
    <t>CODO 90° ROSCA HEMBRA BASE DE FIJACION 20-1/2" PPR (20 UDS BOLSA)</t>
  </si>
  <si>
    <t>PPRCCC2512</t>
  </si>
  <si>
    <t>CODO 90° ROSCA HEMBRA BASE DE FIJACION 25-1/2" PPR (10 UDS BOLSA)</t>
  </si>
  <si>
    <t>PPRCRM2012</t>
  </si>
  <si>
    <t>CODO 90° ROSCA MACHO 20-1/2" PPR (20 UDS. BOLSA)</t>
  </si>
  <si>
    <t>8435447428216</t>
  </si>
  <si>
    <t>PPRCRM2034</t>
  </si>
  <si>
    <t>CODO 90° ROSCA MACHO 20-3/4" PPR (10 UDS. BOLSA)</t>
  </si>
  <si>
    <t>8435447428223</t>
  </si>
  <si>
    <t>PPRCRM2512</t>
  </si>
  <si>
    <t>CODO 90° ROSCA MACHO 25-1/2" PPR (20 UDS. BOLSA)</t>
  </si>
  <si>
    <t>8435447428230</t>
  </si>
  <si>
    <t>PPRCRM2534</t>
  </si>
  <si>
    <t>CODO 90° ROSCA MACHO 25-3/4" PPR (10 UDS. BOLSA)</t>
  </si>
  <si>
    <t>8435447428247</t>
  </si>
  <si>
    <t>PPRCRM3234</t>
  </si>
  <si>
    <t>CODO 90° ROSCA MACHO 32-3/4" PPR (10 UDS. BOLSA)</t>
  </si>
  <si>
    <t>8435447428254</t>
  </si>
  <si>
    <t>PPRTE20</t>
  </si>
  <si>
    <t>TE IGUAL 20 MM. PPR (25 UDS. BOLSA)</t>
  </si>
  <si>
    <t>8435447428766</t>
  </si>
  <si>
    <t>PPRTE25</t>
  </si>
  <si>
    <t>TE IGUAL 25 MM. PPR (25 UDS. BOLSA)</t>
  </si>
  <si>
    <t>8435447428773</t>
  </si>
  <si>
    <t>PPRTE32</t>
  </si>
  <si>
    <t>TE IGUAL 32 MM. PPR (10 UDS. BOLSA)</t>
  </si>
  <si>
    <t>8435447428780</t>
  </si>
  <si>
    <t>PPRTE40</t>
  </si>
  <si>
    <t>TE IGUAL 40 MM. PPR (10 UDS. BOLSA)</t>
  </si>
  <si>
    <t>8435447428797</t>
  </si>
  <si>
    <t>PPRTE50</t>
  </si>
  <si>
    <t>TE IGUAL 50 MM. PPR</t>
  </si>
  <si>
    <t>PPRTE63</t>
  </si>
  <si>
    <t>TE IGUAL 63 MM. PPR</t>
  </si>
  <si>
    <t>PPRTE75</t>
  </si>
  <si>
    <t>TE IGUAL 75 MM. PPR</t>
  </si>
  <si>
    <t>PPRTE90</t>
  </si>
  <si>
    <t>TE IGUAL 90 MM. PPR</t>
  </si>
  <si>
    <t>PPRTE110</t>
  </si>
  <si>
    <t>TE IGUAL 110 MM. PPR</t>
  </si>
  <si>
    <t>PPRTE125</t>
  </si>
  <si>
    <t>TE IGUAL 125 MM. PPR</t>
  </si>
  <si>
    <t>PPRTE160</t>
  </si>
  <si>
    <t>TE IGUAL 160 MM. PPR</t>
  </si>
  <si>
    <t>PPRTR252020</t>
  </si>
  <si>
    <t>TE REDUCIDA 25-20-20 PPR (20 UDS. BOLSA)</t>
  </si>
  <si>
    <t>8435447428841</t>
  </si>
  <si>
    <t>PPRTR252025</t>
  </si>
  <si>
    <t>TE REDUCIDA 25-20-25 PPR (20 UDS. BOLSA)</t>
  </si>
  <si>
    <t>8435447428858</t>
  </si>
  <si>
    <t>PPRTR252520</t>
  </si>
  <si>
    <t>TE REDUCIDA 25-25-20 PPR (25 UDS. BOLSA)</t>
  </si>
  <si>
    <t>8435447428865</t>
  </si>
  <si>
    <t>PPRTR322025</t>
  </si>
  <si>
    <t>TE REDUCIDA 32-20-25 PPR (10 UDS. BOLSA)</t>
  </si>
  <si>
    <t>8435447428872</t>
  </si>
  <si>
    <t>PPRTR322032</t>
  </si>
  <si>
    <t>TE REDUCIDA 32-20-32 PPR (10 UDS. BOLSA)</t>
  </si>
  <si>
    <t>8435447428889</t>
  </si>
  <si>
    <t>PPRTR322532</t>
  </si>
  <si>
    <t>TE REDUCIDA 32-25-32 PPR (10 UDS. BOLSA)</t>
  </si>
  <si>
    <t>8435447428896</t>
  </si>
  <si>
    <t>PPRTR402040</t>
  </si>
  <si>
    <t>TE REDUCIDA 40-20-40 PPR (10 UDS. BOLSA)</t>
  </si>
  <si>
    <t>8435447428902</t>
  </si>
  <si>
    <t>PPRTR402540</t>
  </si>
  <si>
    <t>TE REDUCIDA 40-25-40 PPR (10 UDS. BOLSA)</t>
  </si>
  <si>
    <t>8435447428919</t>
  </si>
  <si>
    <t>PPRTR403240</t>
  </si>
  <si>
    <t>TE REDUCIDA 40-32-40 PPR (10 UDS. BOLSA)</t>
  </si>
  <si>
    <t>8435447428926</t>
  </si>
  <si>
    <t>PPRTR502050</t>
  </si>
  <si>
    <t>TE REDUCIDA 50-20-50 PPR</t>
  </si>
  <si>
    <t>PPRTR502550</t>
  </si>
  <si>
    <t>TE REDUCIDA 50-25-50 PPR</t>
  </si>
  <si>
    <t>PPRTR503250</t>
  </si>
  <si>
    <t>TE REDUCIDA 50-32-50 PPR</t>
  </si>
  <si>
    <t>PPRTR504050</t>
  </si>
  <si>
    <t>TE REDUCIDA 50-40-50 PPR</t>
  </si>
  <si>
    <t>PPRTR632563</t>
  </si>
  <si>
    <t>TE REDUCIDA 63-25-63 PPR</t>
  </si>
  <si>
    <t>PPRTR633263</t>
  </si>
  <si>
    <t>TE REDUCIDA 63-32-63 PPR</t>
  </si>
  <si>
    <t>PPRTR634063</t>
  </si>
  <si>
    <t>TE REDUCIDA 63-40-63 PPR</t>
  </si>
  <si>
    <t>PPRTR635063</t>
  </si>
  <si>
    <t>TE REDUCIDA 63-50-63 PPR</t>
  </si>
  <si>
    <t>PPRCTM2012</t>
  </si>
  <si>
    <t>CODO 90° TUERCA LOCA 20-1/2" PPR (10 UDS. BOLSA)</t>
  </si>
  <si>
    <t>8435447428278</t>
  </si>
  <si>
    <t>PPRCTM2534</t>
  </si>
  <si>
    <t>CODO 90° TUERCA LOCA 25-3/4" PPR (5 UDS. BOLSA)</t>
  </si>
  <si>
    <t>8435447428285</t>
  </si>
  <si>
    <t>PPRCTM321</t>
  </si>
  <si>
    <t>CODO 90° TUERCA LOCA 32-1" PPR</t>
  </si>
  <si>
    <t>8435447428292</t>
  </si>
  <si>
    <t>PPRTSH2012</t>
  </si>
  <si>
    <t>TE ROSCA HEMBRA 20-1/2" PPR (20 UDS. BOLSA)</t>
  </si>
  <si>
    <t>8435447428933</t>
  </si>
  <si>
    <t>PPRTSH2034</t>
  </si>
  <si>
    <t>TE ROSCA HEMBRA 20-3/4" PPR (10 UDS. BOLSA)</t>
  </si>
  <si>
    <t>8435447428940</t>
  </si>
  <si>
    <t>PPRTSH2512</t>
  </si>
  <si>
    <t>TE ROSCA HEMBRA 25-1/2" PPR (10 UDS. BOLSA)</t>
  </si>
  <si>
    <t>8435447428957</t>
  </si>
  <si>
    <t>PPRTSH2534</t>
  </si>
  <si>
    <t>TE ROSCA HEMBRA 25-3/4" PPR (10 UDS. BOLSA)</t>
  </si>
  <si>
    <t>8435447428964</t>
  </si>
  <si>
    <t>PPRTSH3234</t>
  </si>
  <si>
    <t>TE ROSCA HEMBRA 32-3/4" PPR (10 UDS. BOLSA)</t>
  </si>
  <si>
    <t>8435447428971</t>
  </si>
  <si>
    <t>PPRTP20</t>
  </si>
  <si>
    <t>TAPON 20 MM. PPR (50 UDS. BOLSA)</t>
  </si>
  <si>
    <t>8435447428803</t>
  </si>
  <si>
    <t>PPRTP25</t>
  </si>
  <si>
    <t>TAPON 25 MM. PPR (50 UDS. BOLSA)</t>
  </si>
  <si>
    <t>8435447428810</t>
  </si>
  <si>
    <t>PPRTP32</t>
  </si>
  <si>
    <t>TAPON 32 MM. PPR (25 UDS. BOLSA)</t>
  </si>
  <si>
    <t>8435447428827</t>
  </si>
  <si>
    <t>PPRTP40</t>
  </si>
  <si>
    <t>TAPON 40 MM. PPR (25 UDS. BOLSA)</t>
  </si>
  <si>
    <t>8435447428834</t>
  </si>
  <si>
    <t>PPRTP50</t>
  </si>
  <si>
    <t>TAPON 50 MM. PPR</t>
  </si>
  <si>
    <t>PPRTP63</t>
  </si>
  <si>
    <t>TAPON 63 MM. PPR</t>
  </si>
  <si>
    <t>PPRTP75</t>
  </si>
  <si>
    <t>TAPON 75 MM. PPR</t>
  </si>
  <si>
    <t>PPRTP90</t>
  </si>
  <si>
    <t>TAPON 90 MM. PPR</t>
  </si>
  <si>
    <t>PPRTP110</t>
  </si>
  <si>
    <t>TAPON 110 MM. PPR</t>
  </si>
  <si>
    <t>PPRTP125</t>
  </si>
  <si>
    <t>TAPON 125 MM. PPR</t>
  </si>
  <si>
    <t>PPRTP160</t>
  </si>
  <si>
    <t>TAPON 160 MM. PPR</t>
  </si>
  <si>
    <t>PPRSVT20</t>
  </si>
  <si>
    <t>SALVATUBOS CURVADO 20 MM. PPR</t>
  </si>
  <si>
    <t>PPRSVT25</t>
  </si>
  <si>
    <t>SALVATUBOS CURVADO 25 MM. PPR</t>
  </si>
  <si>
    <t>PPRSVT32</t>
  </si>
  <si>
    <t>SALVATUBOS CURVADO 32 MM. PPR</t>
  </si>
  <si>
    <t>PPRSVTH20</t>
  </si>
  <si>
    <t>SALVATUBOS HEMBRA 20 MM. PPR</t>
  </si>
  <si>
    <t>PPRSVTH25</t>
  </si>
  <si>
    <t>SALVATUBOS HEMBRA 25 MM. PPR</t>
  </si>
  <si>
    <t>PPRVESFDM20</t>
  </si>
  <si>
    <t>LLAVE DE CORTE ESFERA DESMONTABLE 20 MM. PPR</t>
  </si>
  <si>
    <t>PPRVESFDM25</t>
  </si>
  <si>
    <t>LLAVE DE CORTE ESFERA DESMONTABLE 25 MM. PPR</t>
  </si>
  <si>
    <t>PPRVESFDM32</t>
  </si>
  <si>
    <t>LLAVE DE CORTE ESFERA DESMONTABLE 32 MM. PPR</t>
  </si>
  <si>
    <t>PPRVESFDM40</t>
  </si>
  <si>
    <t>LLAVE DE CORTE ESFERA DESMONTABLE 40 MM. PPR</t>
  </si>
  <si>
    <t>PPRVESFDM50</t>
  </si>
  <si>
    <t>LLAVE DE CORTE ESFERA DESMONTABLE 50 MM. PPR</t>
  </si>
  <si>
    <t>PPRVESFDM63</t>
  </si>
  <si>
    <t>LLAVE DE CORTE ESFERA DESMONTABLE 63 MM. PPR</t>
  </si>
  <si>
    <t>PPRVESF20</t>
  </si>
  <si>
    <t>LLAVE DE CORTE ESFERA 20 MM. PPR</t>
  </si>
  <si>
    <t>PPRVESF25</t>
  </si>
  <si>
    <t>LLAVE DE CORTE ESFERA 25 MM. PPR</t>
  </si>
  <si>
    <t>PPRVESF32</t>
  </si>
  <si>
    <t>LLAVE DE CORTE ESFERA 32 MM. PPR</t>
  </si>
  <si>
    <t>PPRVESF40</t>
  </si>
  <si>
    <t>LLAVE DE CORTE ESFERA 40 MM. PPR</t>
  </si>
  <si>
    <t>PPRVESF50</t>
  </si>
  <si>
    <t>LLAVE DE CORTE ESFERA 50 MM. PPR</t>
  </si>
  <si>
    <t>PPRVESF63</t>
  </si>
  <si>
    <t>LLAVE DE CORTE ESFERA 63 MM. PPR</t>
  </si>
  <si>
    <t>PPRVESF75</t>
  </si>
  <si>
    <t>LLAVE DE CORTE ESFERA 75 MM. PPR</t>
  </si>
  <si>
    <t>PPRVESF90</t>
  </si>
  <si>
    <t>LLAVE DE CORTE ESFERA 90 MM. PPR</t>
  </si>
  <si>
    <t>PPRVESF110</t>
  </si>
  <si>
    <t>LLAVE DE CORTE ESFERA 110 MM. PPR</t>
  </si>
  <si>
    <t>PPRVESF125</t>
  </si>
  <si>
    <t>LLAVE DE CORTE ESFERA 125 MM. PPR</t>
  </si>
  <si>
    <t>ALARGPPR</t>
  </si>
  <si>
    <t>CONJUNTO ALARGADERA + PROLONGADOR PARA VALVULA DE CORTE POMO</t>
  </si>
  <si>
    <t>ALARGPPRVMR</t>
  </si>
  <si>
    <t>ALARGADERA PARA VALVULA CORTE REGULACION OCULTA PPR</t>
  </si>
  <si>
    <t>PPRMP20</t>
  </si>
  <si>
    <t>MONTURA POMO PARA LLAVE PPR 20</t>
  </si>
  <si>
    <t>PPRMP25</t>
  </si>
  <si>
    <t>MONTURA POMO PARA LLAVE PPR 25</t>
  </si>
  <si>
    <t>PPRMP32</t>
  </si>
  <si>
    <t>MONTURA POMO PARA LLAVE PPR 32</t>
  </si>
  <si>
    <t>PPRVMR20</t>
  </si>
  <si>
    <t>LLAVE DE CORTE REGULACION OCULTA 20 MM. PPR</t>
  </si>
  <si>
    <t>PPRVMR25</t>
  </si>
  <si>
    <t>LLAVE DE CORTE REGULACION OCULTA 25 MM. PPR</t>
  </si>
  <si>
    <t>PPRVMR32</t>
  </si>
  <si>
    <t>LLAVE DE CORTE REGULACION OCULTA 32 MM. PPR</t>
  </si>
  <si>
    <t>PPRVMP20</t>
  </si>
  <si>
    <t>LLAVE DE CORTE MANDO CROMADO 20 MM. PPR</t>
  </si>
  <si>
    <t>PPRVMP25</t>
  </si>
  <si>
    <t>LLAVE DE CORTE MANDO CROMADO 25 MM. PPR</t>
  </si>
  <si>
    <t>PPRVMP32</t>
  </si>
  <si>
    <t>LLAVE DE CORTE MANDO CROMADO 32 MM. PPR</t>
  </si>
  <si>
    <t>PPRPOMO</t>
  </si>
  <si>
    <t>POMO PARA LLAVE PPR</t>
  </si>
  <si>
    <t>PPRRO</t>
  </si>
  <si>
    <t>REGULACION OCULTA PARA LLAVE PPR</t>
  </si>
  <si>
    <t>PPRMRO20</t>
  </si>
  <si>
    <t>MONTURA REGULACION OCULTA PARA LLAVE PPR 20</t>
  </si>
  <si>
    <t>PPRMRO25</t>
  </si>
  <si>
    <t>MONTURA REGULACION OCULTA PARA LLAVE PPR 25</t>
  </si>
  <si>
    <t>PPRMRO32</t>
  </si>
  <si>
    <t>MONTURA REGULACION OCULTA PARA LLAVE PPR 32</t>
  </si>
  <si>
    <t>PPRDVH1102512</t>
  </si>
  <si>
    <t>INSERTO SOLDAR R/HEMBRA 110-25 1/2" RH PPR (20 UDS. BOLSA)</t>
  </si>
  <si>
    <t>8435447428308</t>
  </si>
  <si>
    <t>PPRDVH902534</t>
  </si>
  <si>
    <t>INSERTO SOLDAR R/HEMBRA 90-25 3/4" RH PPR (20 UDS. BOLSA)</t>
  </si>
  <si>
    <t>8435447428315</t>
  </si>
  <si>
    <t>PPRDVH1102534</t>
  </si>
  <si>
    <t>INSERTO SOLDAR R/HEMBRA 110-25 3/4" RH PPR (20 UDS. BOLSA)</t>
  </si>
  <si>
    <t>8435447428322</t>
  </si>
  <si>
    <t>PPRDVH63759012</t>
  </si>
  <si>
    <t>INSERTO SOLDAR R/HEMBRA TUBOS 63-75-90 1/2" RH PPR (CORONA 32 mm) (20 UDS. BOLSA)</t>
  </si>
  <si>
    <t>8435447428339</t>
  </si>
  <si>
    <t>PPRDVH63759034</t>
  </si>
  <si>
    <t>INSERTO SOLDAR R/HEMBRA TUBOS 63-75-90 3/4" RH PPR (CORONA 32 mm) (20 UDS. BOLSA)</t>
  </si>
  <si>
    <t>8435447428346</t>
  </si>
  <si>
    <t>PPRDVH11025612</t>
  </si>
  <si>
    <t>INSERTO SOLDAR R/HEMBRA TUBOS 110-125-160 1/2" RH PPR (CORONA 32 mm) (20 UDS. BOLSA)</t>
  </si>
  <si>
    <t>8435447428353</t>
  </si>
  <si>
    <t>PPRDVH11025634</t>
  </si>
  <si>
    <t>INSERTO SOLDAR R/HEMBRA TUBOS 110-125-160 3/4" RH PPR (CORONA 32 mm) (20 UDS. BOLSA)</t>
  </si>
  <si>
    <t>8435447428360</t>
  </si>
  <si>
    <t>PPRDVS5020</t>
  </si>
  <si>
    <t>INSERTO SOLDAR/SOLDAR 50-20 PPR</t>
  </si>
  <si>
    <t>8435447428377</t>
  </si>
  <si>
    <t>PPRDVS6325</t>
  </si>
  <si>
    <t>INSERTO SOLDAR/SOLDAR 63-25 PPR</t>
  </si>
  <si>
    <t>8435447428384</t>
  </si>
  <si>
    <t>PPRDVS7520</t>
  </si>
  <si>
    <t>INSERTO SOLDAR/SOLDAR 75-20 PPR</t>
  </si>
  <si>
    <t>PPRDVS7525</t>
  </si>
  <si>
    <t>INSERTO SOLDAR/SOLDAR 75-25 PPR</t>
  </si>
  <si>
    <t>PPRDVS7532</t>
  </si>
  <si>
    <t>INSERTO SOLDAR/SOLDAR 75-32 PPR</t>
  </si>
  <si>
    <t>PPRDVS9020</t>
  </si>
  <si>
    <t>INSERTO SOLDAR/SOLDAR 90-20 PPR</t>
  </si>
  <si>
    <t>PPRDVS9025</t>
  </si>
  <si>
    <t>INSERTO SOLDAR/SOLDAR 90-25 PPR</t>
  </si>
  <si>
    <t>PPRDVS9032</t>
  </si>
  <si>
    <t>INSERTO SOLDAR/SOLDAR 90-32 PPR</t>
  </si>
  <si>
    <t>PPRDVS63759020</t>
  </si>
  <si>
    <t>INSERTO SOLDAR/SOLDAR TUBOS 63-75-90 x 20 PPR (CORONA 20 mm.)</t>
  </si>
  <si>
    <t>PPRDVS63759025</t>
  </si>
  <si>
    <t>INSERTO SOLDAR/SOLDAR TUBOS 63-75-90 x 20 PPR (CORONA 25 mm.)</t>
  </si>
  <si>
    <t>PPRDVS63759032</t>
  </si>
  <si>
    <t>INSERTO SOLDAR/SOLDAR TUBOS 63-75-90 x 20 PPR (CORONA 32 mm.)</t>
  </si>
  <si>
    <t>PPRDVS11020</t>
  </si>
  <si>
    <t>INSERTO SOLDAR/SOLDAR 110-20 PPR</t>
  </si>
  <si>
    <t>PPRDVS11025</t>
  </si>
  <si>
    <t>INSERTO SOLDAR/SOLDAR 110-25 PPR</t>
  </si>
  <si>
    <t>PPRDVS11032</t>
  </si>
  <si>
    <t>INSERTO SOLDAR/SOLDAR 110-32 PPR</t>
  </si>
  <si>
    <t>PPRDVS62120</t>
  </si>
  <si>
    <t>PPRDVS62125</t>
  </si>
  <si>
    <t>PPRDVS62132</t>
  </si>
  <si>
    <t>PPRCC2012</t>
  </si>
  <si>
    <t>COLECTOR DE CONEXION 20-1/2" PPR</t>
  </si>
  <si>
    <t>PPRCC2512</t>
  </si>
  <si>
    <t>COLECTOR DE CONEXION 25-1/2" PPR</t>
  </si>
  <si>
    <t>PPREDH2012</t>
  </si>
  <si>
    <t>ENLACE DESMONTABLE LATON ROSCA HEMBRA 20-1/2" PPR</t>
  </si>
  <si>
    <t>8435447428391</t>
  </si>
  <si>
    <t>PPREDH2534</t>
  </si>
  <si>
    <t>ENLACE DESMONTABLE LATON ROSCA HEMBRA 25-3/4" PPR</t>
  </si>
  <si>
    <t>8435447428407</t>
  </si>
  <si>
    <t>PPREDH321</t>
  </si>
  <si>
    <t>ENLACE DESMONTABLE LATON ROSCA HEMBRA 32-1" PPR</t>
  </si>
  <si>
    <t>PPREDH40114</t>
  </si>
  <si>
    <t>ENLACE DESMONTABLE LATON ROSCA HEMBRA 40-1 1/4" PPR</t>
  </si>
  <si>
    <t>PPREDH50112</t>
  </si>
  <si>
    <t>ENLACE DESMONTABLE LATON ROSCA HEMBRA 50-1 1/2" PPR</t>
  </si>
  <si>
    <t>PPREDH632</t>
  </si>
  <si>
    <t>ENLACE DESMONTABLE LATON ROSCA HEMBRA 63-2" PPR</t>
  </si>
  <si>
    <t>PPREDM2012</t>
  </si>
  <si>
    <t>ENLACE DESMONTABLE LATON ROSCA MACHO 20-1/2" PPR</t>
  </si>
  <si>
    <t>8435447428414</t>
  </si>
  <si>
    <t>PPREDM2534</t>
  </si>
  <si>
    <t>ENLACE DESMONTABLE LATON ROSCA MACHO 25-3/4" PPR</t>
  </si>
  <si>
    <t>8435447428421</t>
  </si>
  <si>
    <t>PPREDM321</t>
  </si>
  <si>
    <t>ENLACE DESMONTABLE LATON ROSCA MACHO 32-1" PPR</t>
  </si>
  <si>
    <t>PPREDM40114</t>
  </si>
  <si>
    <t>ENLACE DESMONTABLE LATON ROSCA MACHO 40-1 1/4" PPR</t>
  </si>
  <si>
    <t>PPREDM50112</t>
  </si>
  <si>
    <t>ENLACE DESMONTABLE LATON ROSCA MACHO 50-1 1/2" PPR</t>
  </si>
  <si>
    <t>PPREDM632</t>
  </si>
  <si>
    <t>ENLACE DESMONTABLE LATON ROSCA MACHO 63-2" PPR</t>
  </si>
  <si>
    <t>PPREDS20</t>
  </si>
  <si>
    <t>ENLACE DESMONTABLE 20 MM. PPR- PPR (10 UDS. BOLSA)</t>
  </si>
  <si>
    <t>PPREDS25</t>
  </si>
  <si>
    <t>ENLACE DESMONTABLE 25 MM. PPR- PPR (5 UDS. BOLSA)</t>
  </si>
  <si>
    <t>PPREDS32</t>
  </si>
  <si>
    <t>ENLACE DESMONTABLE 32 MM. PPR- PPR</t>
  </si>
  <si>
    <t>PPRCDOSD63</t>
  </si>
  <si>
    <t>CODO 90 ELECTROSOLDABLE 63 MM. PPR</t>
  </si>
  <si>
    <t>PPRCDOSD75</t>
  </si>
  <si>
    <t>CODO 90 ELECTROSOLDABLE 75 MM. PPR</t>
  </si>
  <si>
    <t>PPRCDOSD90</t>
  </si>
  <si>
    <t>CODO 90 ELECTROSOLDABLE 90 MM. PPR</t>
  </si>
  <si>
    <t>PPRCDOSD110</t>
  </si>
  <si>
    <t>CODO 90 ELECTROSOLDABLE 110 MM. PPR</t>
  </si>
  <si>
    <t>PPRCDOSD125</t>
  </si>
  <si>
    <t>CODO 90 ELECTROSOLDABLE 125 MM. PPR</t>
  </si>
  <si>
    <t>PPRCDOSD160</t>
  </si>
  <si>
    <t>CODO 90 ELECTROSOLDABLE 160 MM. PPR</t>
  </si>
  <si>
    <t>PPRCDOSD4563</t>
  </si>
  <si>
    <t>CODO 45 ELECTROSOLDABLE 63 MM. PPR</t>
  </si>
  <si>
    <t>PPRCDOSD4575</t>
  </si>
  <si>
    <t>CODO 45 ELECTROSOLDABLE 75 MM. PPR</t>
  </si>
  <si>
    <t>PPRCDOSD4590</t>
  </si>
  <si>
    <t>CODO 45 ELECTROSOLDABLE 90 MM. PPR</t>
  </si>
  <si>
    <t>PPRCDOSD45110</t>
  </si>
  <si>
    <t>CODO 45 ELECTROSOLDABLE 110 MM. PPR</t>
  </si>
  <si>
    <t>PPRCDOSD45125</t>
  </si>
  <si>
    <t>CODO 45 ELECTROSOLDABLE 125 MM. PPR</t>
  </si>
  <si>
    <t>PPRCDOSD45160</t>
  </si>
  <si>
    <t>CODO 45 ELECTROSOLDABLE 160 MM. PPR</t>
  </si>
  <si>
    <t>PPRTESD63</t>
  </si>
  <si>
    <t>TE ELECTROSOLDABLE 63 MM. PPR</t>
  </si>
  <si>
    <t>PPRTESD75</t>
  </si>
  <si>
    <t>TE ELECTROSOLDABLE 75 MM. PPR</t>
  </si>
  <si>
    <t>PPRTESD90</t>
  </si>
  <si>
    <t>TE ELECTROSOLDABLE 90 MM. PPR</t>
  </si>
  <si>
    <t>PPRTESD110</t>
  </si>
  <si>
    <t>TE ELECTROSOLDABLE 110 MM. PPR</t>
  </si>
  <si>
    <t>PPRTESD125</t>
  </si>
  <si>
    <t>TE ELECTROSOLDABLE 125 MM. PPR</t>
  </si>
  <si>
    <t>PPRTESD160</t>
  </si>
  <si>
    <t>TE ELECTROSOLDABLE 160 MM. PPR</t>
  </si>
  <si>
    <t>PPRMAE50</t>
  </si>
  <si>
    <t>MANGUITO ELECTROSOLDABLE 50 MM. PPR</t>
  </si>
  <si>
    <t>PPRMAE63</t>
  </si>
  <si>
    <t>MANGUITO ELECTROSOLDABLE 63 MM. PPR</t>
  </si>
  <si>
    <t>PPRMAE75</t>
  </si>
  <si>
    <t>MANGUITO ELECTROSOLDABLE 75 MM. PPR</t>
  </si>
  <si>
    <t>PPRMAE90</t>
  </si>
  <si>
    <t>MANGUITO ELECTROSOLDABLE 90 MM. PPR</t>
  </si>
  <si>
    <t>PPRMAE110</t>
  </si>
  <si>
    <t>MANGUITO ELECTROSOLDABLE 110 MM. PPR</t>
  </si>
  <si>
    <t>PPRMAE125</t>
  </si>
  <si>
    <t>MANGUITO ELECTROSOLDABLE 125 MM. PPR</t>
  </si>
  <si>
    <t>PPRMAE160</t>
  </si>
  <si>
    <t>MANGUITO ELECTROSOLDABLE 160 MM. PPR</t>
  </si>
  <si>
    <t>PPRPTBD50</t>
  </si>
  <si>
    <t>PORTA BRIDA 50 MM. PPR (10 UDS. BOLSA)</t>
  </si>
  <si>
    <t>8435447428483</t>
  </si>
  <si>
    <t>PPRPTBD63</t>
  </si>
  <si>
    <t>PORTA BRIDA 63 MM. PPR (8 UDS. BOLSA)</t>
  </si>
  <si>
    <t>8435447428490</t>
  </si>
  <si>
    <t>PPRPTBD75</t>
  </si>
  <si>
    <t>PORTA BRIDA 75 MM. PPR</t>
  </si>
  <si>
    <t>8435447428506</t>
  </si>
  <si>
    <t>PPRPTBD90</t>
  </si>
  <si>
    <t>PORTA BRIDA 90 MM. PPR</t>
  </si>
  <si>
    <t>8435447428513</t>
  </si>
  <si>
    <t>PPRPTBD110</t>
  </si>
  <si>
    <t>PORTA BRIDA 110 MM. PPR</t>
  </si>
  <si>
    <t>8435447428520</t>
  </si>
  <si>
    <t>PPRPTBD125</t>
  </si>
  <si>
    <t>PORTA BRIDA 125 MM. PPR</t>
  </si>
  <si>
    <t>PPRBD50</t>
  </si>
  <si>
    <t>BRIDA EN ACERO ZINCADO 50 MM. PPR</t>
  </si>
  <si>
    <t>PPRBD63</t>
  </si>
  <si>
    <t>BRIDA EN ACERO ZINCADO 63 MM. PPR</t>
  </si>
  <si>
    <t>PPRBD75</t>
  </si>
  <si>
    <t>BRIDA EN ACERO ZINCADO 75 MM. PPR</t>
  </si>
  <si>
    <t>PPRBD90</t>
  </si>
  <si>
    <t>BRIDA EN ACERO ZINCADO 90 MM. PPR</t>
  </si>
  <si>
    <t>PPRBD110</t>
  </si>
  <si>
    <t>BRIDA EN ACERO ZINCADO 110 MM. PPR</t>
  </si>
  <si>
    <t>PPRBD125</t>
  </si>
  <si>
    <t>BRIDA EN ACERO ZINCADO 125 MM. PPR</t>
  </si>
  <si>
    <t>11</t>
  </si>
  <si>
    <t>HERRAMIENTAS Y ACCESORIOS</t>
  </si>
  <si>
    <t>PM1225</t>
  </si>
  <si>
    <t>PRENSA DE MONTAJE 12-25 MALETA AZUL</t>
  </si>
  <si>
    <t>PM1225RPU</t>
  </si>
  <si>
    <t>CONJUNTO REPUESTO UÑA PRENSA DE MONTAJE 12-25</t>
  </si>
  <si>
    <t>PM1225RPMT</t>
  </si>
  <si>
    <t>MUELLE TRACCION PARA PRENSA DE MONTAJE 12-25</t>
  </si>
  <si>
    <t>PM1632</t>
  </si>
  <si>
    <t>PRENSA DE MONTAJE 16-20-25-32</t>
  </si>
  <si>
    <t>DL12325</t>
  </si>
  <si>
    <t>EXPANDIDOR 16-20-25-32</t>
  </si>
  <si>
    <t>MC16</t>
  </si>
  <si>
    <t>MUELLE CURVATUBO 16</t>
  </si>
  <si>
    <t>MC20</t>
  </si>
  <si>
    <t>MUELLE CURVATUBO 20</t>
  </si>
  <si>
    <t>MC25</t>
  </si>
  <si>
    <t>MUELLE CURVATUBO 25</t>
  </si>
  <si>
    <t>MC32</t>
  </si>
  <si>
    <t>MUELLE CURVATUBO 32</t>
  </si>
  <si>
    <t>MC16EX</t>
  </si>
  <si>
    <t>MUELLE CURVATUBO 16 EXTERIOR L: 1 METRO</t>
  </si>
  <si>
    <t>MC20EX</t>
  </si>
  <si>
    <t>MUELLE CURVATUBO 20 EXTERIOR L: 1 METRO</t>
  </si>
  <si>
    <t>MC25EX</t>
  </si>
  <si>
    <t>MUELLE CURVATUBO 25 EXTERIOR L: 1 METRO</t>
  </si>
  <si>
    <t>MC32EX</t>
  </si>
  <si>
    <t>MUELLE CURVATUBO 32 EXTERIOR L: 1 METRO</t>
  </si>
  <si>
    <t>CPF</t>
  </si>
  <si>
    <t>CAJA PLASTICA 320 X 280 X 90</t>
  </si>
  <si>
    <t>CPC</t>
  </si>
  <si>
    <t>CAJA PLASTICA 460 X 290 X 90</t>
  </si>
  <si>
    <t>CCV342</t>
  </si>
  <si>
    <t>COLECTOR CON VALVULAS 3/4" 2 SALIDAS 16</t>
  </si>
  <si>
    <t>CCV343</t>
  </si>
  <si>
    <t>COLECTOR CON VALVULAS 3/4" 3 SALIDAS 16</t>
  </si>
  <si>
    <t>CCV344</t>
  </si>
  <si>
    <t>COLECTOR CON VALVULAS 3/4" 4 SALIDAS 16</t>
  </si>
  <si>
    <t>SRADMC1216</t>
  </si>
  <si>
    <t>EUROCONO 1/2" PARA TUBO MULTICAPA 16 MM.</t>
  </si>
  <si>
    <t>CC342</t>
  </si>
  <si>
    <t>COLECTOR RETICULADO 3/4" 2 SALIDAS 16</t>
  </si>
  <si>
    <t>CC343</t>
  </si>
  <si>
    <t>COLECTOR RETICULADO 3/4" 3 SALIDAS 16</t>
  </si>
  <si>
    <t>CC344</t>
  </si>
  <si>
    <t>COLECTOR RETICULADO 3/4" 4 SALIDAS 16</t>
  </si>
  <si>
    <t>CC12</t>
  </si>
  <si>
    <t>COLECTOR RETICULADO 1" 2 SALIDAS 16</t>
  </si>
  <si>
    <t>CC13</t>
  </si>
  <si>
    <t>COLECTOR RETICULADO 1" 3 SALIDAS 16</t>
  </si>
  <si>
    <t>CC14</t>
  </si>
  <si>
    <t>COLECTOR RETICULADO 1" 4 SALIDAS 16</t>
  </si>
  <si>
    <t>CAP342</t>
  </si>
  <si>
    <t>COLECTOR ASIENTO PLANO 3/4" 2 SALIDAS M 1/2"</t>
  </si>
  <si>
    <t>CAP343</t>
  </si>
  <si>
    <t>COLECTOR ASIENTO PLANO 3/4" 3 SALIDAS M 1/2"</t>
  </si>
  <si>
    <t>CAP344</t>
  </si>
  <si>
    <t>COLECTOR ASIENTO PLANO 3/4" 4 SALIDAS M 1/2"</t>
  </si>
  <si>
    <t>CAP12</t>
  </si>
  <si>
    <t>COLECTOR ASIENTO PLANO 1" 2 SALIDAS M 1/2"</t>
  </si>
  <si>
    <t>CAP13</t>
  </si>
  <si>
    <t>COLECTOR ASIENTO PLANO 1" 3 SALIDAS M 1/2"</t>
  </si>
  <si>
    <t>CAP14</t>
  </si>
  <si>
    <t>COLECTOR ASIENTO PLANO 1" 4 SALIDAS M 1/2"</t>
  </si>
  <si>
    <t>PMKL1</t>
  </si>
  <si>
    <t>CONJUNTO PRENSA MAP 115ML RF (PRENSA+PINZA UNIVERSAL+INSERC.RF 16-20-25MM)</t>
  </si>
  <si>
    <t>CPMRF16</t>
  </si>
  <si>
    <t>JUEGO CUNA PARA MORDAZA WE16 KSP20 RF MAP115ML</t>
  </si>
  <si>
    <t>CPMRF20</t>
  </si>
  <si>
    <t>JUEGO CUNA PARA MORDAZA WE20 KSP20 RF MAP115ML</t>
  </si>
  <si>
    <t>CPMRF25</t>
  </si>
  <si>
    <t>JUEGO CUNA PARA MORDAZA WE25 KSP20 RF MAP115ML</t>
  </si>
  <si>
    <t>CPMRF32</t>
  </si>
  <si>
    <t>JUEGO CUNA PARA MORDAZA WE32 KSP20 RF MAP115ML</t>
  </si>
  <si>
    <t>EXP1632RFAUTD</t>
  </si>
  <si>
    <t>EXPANDIDOR AUTOMATICO DEWALT 16-20-25 RAPIDO Y FACIL (INCLUYE CABEZALES 16-20 Y 25 mm)+ DOS BATERIAS+CARGADOR</t>
  </si>
  <si>
    <t>CABEXP32AUT</t>
  </si>
  <si>
    <t>CABEZAL PARA EXPANDIDOR DEWALT 32 mm RAPIDO Y FACIL AUTOMATICO</t>
  </si>
  <si>
    <t>PLF</t>
  </si>
  <si>
    <t>PLACA DE FIJACION</t>
  </si>
  <si>
    <t>PLF9</t>
  </si>
  <si>
    <t>PLACA DE FIJACION 9</t>
  </si>
  <si>
    <t>PLFCTH</t>
  </si>
  <si>
    <t>PLACA DE FIJACION PARA CODO TABIQUE HUECO</t>
  </si>
  <si>
    <t>EXP1632RF32</t>
  </si>
  <si>
    <t>EXPANDIDOR 16-20-25 RAPIDO Y FACIL PEX - SERIE 3,2</t>
  </si>
  <si>
    <t>MALETIN</t>
  </si>
  <si>
    <t>EXP1632RFN</t>
  </si>
  <si>
    <t>EXPANDIDOR 16-20-25 RAPIDO Y FACIL PEX - SERIE 4 y 5</t>
  </si>
  <si>
    <t>EXP1632RF</t>
  </si>
  <si>
    <t>EXPANDIDOR 16-20-25-32 RAPIDO Y FACIL</t>
  </si>
  <si>
    <t>CABEXP16</t>
  </si>
  <si>
    <t>CABEZAL EXPANSOR 16 RAPIDO Y FACIL</t>
  </si>
  <si>
    <t>CABEXP20</t>
  </si>
  <si>
    <t>CABEZAL EXPANSOR 20 RAPIDO Y FACIL</t>
  </si>
  <si>
    <t>CABEXP25</t>
  </si>
  <si>
    <t>CABEZAL EXPANSOR 25 RAPIDO Y FACIL</t>
  </si>
  <si>
    <t>CABEXP32</t>
  </si>
  <si>
    <t>CABEZAL EXPANSOR 32 RAPIDO Y FACIL</t>
  </si>
  <si>
    <t>EXPFE1632RFAUT</t>
  </si>
  <si>
    <t>EXPANDIDOR 16-20-25-32 RAPIDO Y FACIL AUTOMATICO (INCLUYE CABEZALES EXPANDIDORES 16,20 y 25)</t>
  </si>
  <si>
    <t>CABFEEXP32AUT</t>
  </si>
  <si>
    <t>CABEZAL EXPANSOR 32 RAPIDO Y FACIL PARA EXPANDIDOR EXPFE1632RFAUT</t>
  </si>
  <si>
    <t>DL1432RF</t>
  </si>
  <si>
    <t>PINZA MANUAL PRESS CON MORDAZAS 16 A 32  TIPO "RF"</t>
  </si>
  <si>
    <t>DLU16</t>
  </si>
  <si>
    <t>JUEGO INSERTOS "U" 16MM.  PARA PINZA MANUAL PRESS CON MORDAZAS 16 A 32</t>
  </si>
  <si>
    <t>DLU20</t>
  </si>
  <si>
    <t>JUEGO INSERTOS "U" 20MM.  PARA PINZA MANUAL PRESS CON MORDAZAS 16 A 32</t>
  </si>
  <si>
    <t>DLU25</t>
  </si>
  <si>
    <t>JUEGO INSERTOS "U" 25MM.  PARA PINZA MANUAL PRESS CON MORDAZAS 16 A 32</t>
  </si>
  <si>
    <t>DLU32</t>
  </si>
  <si>
    <t>JUEGO INSERTOS "U" 32MM.  PARA PINZA MANUAL PRESS CON MORDAZAS 16 A 32</t>
  </si>
  <si>
    <t>DLRF16</t>
  </si>
  <si>
    <t>JUEGO INSERTOS "RF" 16MM.  PARA PINZA MANUAL PRESS CON MORDAZAS 16 A 32</t>
  </si>
  <si>
    <t>DLRF20</t>
  </si>
  <si>
    <t>JUEGO INSERTOS "RF" 20MM.  PARA PINZA MANUAL PRESS CON MORDAZAS 16 A 32</t>
  </si>
  <si>
    <t>DLRF25</t>
  </si>
  <si>
    <t>JUEGO INSERTOS "RF" 25MM.  PARA PINZA MANUAL PRESS CON MORDAZAS 16 A 32</t>
  </si>
  <si>
    <t>DLRF32</t>
  </si>
  <si>
    <t>JUEGO INSERTOS "RF" 32MM.  PARA PINZA MANUAL PRESS CON MORDAZAS 16 A 32</t>
  </si>
  <si>
    <t>CALMET1632</t>
  </si>
  <si>
    <t>CALIBRADOR METÁLICO MULTICAPA 16-32</t>
  </si>
  <si>
    <t>CAL1620</t>
  </si>
  <si>
    <t>CALIBRADOR PARA TUBO MULTICAPA 16-18-20</t>
  </si>
  <si>
    <t>CAL2032</t>
  </si>
  <si>
    <t>CALIBRADOR PARA TUBO MULTICAPA 20-25-32</t>
  </si>
  <si>
    <t>CALMET16</t>
  </si>
  <si>
    <t>CALIBRADOR METALICO PARA TUBO MULTICAPA 16</t>
  </si>
  <si>
    <t>CALMET18</t>
  </si>
  <si>
    <t>CALIBRADOR METALICO PARA TUBO MULTICAPA 18</t>
  </si>
  <si>
    <t>CALMET20</t>
  </si>
  <si>
    <t>CALIBRADOR METALICO PARA TUBO MULTICAPA 20</t>
  </si>
  <si>
    <t>CALMET25</t>
  </si>
  <si>
    <t>CALIBRADOR METALICO PARA TUBO MULTICAPA 25</t>
  </si>
  <si>
    <t>CALMET32</t>
  </si>
  <si>
    <t>CALIBRADOR METALICO PARA TUBO MULTICAPA 32</t>
  </si>
  <si>
    <t>CALMET40</t>
  </si>
  <si>
    <t>CALIBRADOR METALICO PARA TUBO MULTICAPA 40</t>
  </si>
  <si>
    <t>CALMET50</t>
  </si>
  <si>
    <t>CALIBRADOR METALICO PARA TUBO MULTICAPA 50</t>
  </si>
  <si>
    <t>CALMET63</t>
  </si>
  <si>
    <t>CALIBRADOR METALICO PARA TUBO MULTICAPA 63</t>
  </si>
  <si>
    <t>PPRPS2040</t>
  </si>
  <si>
    <t>MALETA COMPLETA POLIDIFUSOR 1500W/220V CON MATRICES 20/25/32/40</t>
  </si>
  <si>
    <t>PPRPS5075</t>
  </si>
  <si>
    <t>MALETA COMPLETA POLIDIFUSOR 2000W/220V CON MATRICES 50/63/75</t>
  </si>
  <si>
    <t>PPRMT20</t>
  </si>
  <si>
    <t>MATRIZ 20 MM. PPR</t>
  </si>
  <si>
    <t>PPRMT25</t>
  </si>
  <si>
    <t>MATRIZ 25 MM. PPR</t>
  </si>
  <si>
    <t>PPRMT32</t>
  </si>
  <si>
    <t>MATRIZ 32 MM. PPR</t>
  </si>
  <si>
    <t>PPRMT40</t>
  </si>
  <si>
    <t>MATRIZ 40 MM. PPR</t>
  </si>
  <si>
    <t>PPRMT50</t>
  </si>
  <si>
    <t>MATRIZ 50 MM. PPR</t>
  </si>
  <si>
    <t>PPRMT63</t>
  </si>
  <si>
    <t>MATRIZ 63 MM. PPR</t>
  </si>
  <si>
    <t>PPRMT75</t>
  </si>
  <si>
    <t>MATRIZ 75 MM. PPR</t>
  </si>
  <si>
    <t>PPRMT90</t>
  </si>
  <si>
    <t>MATRIZ 90 MM. PPR</t>
  </si>
  <si>
    <t>PPRMT110</t>
  </si>
  <si>
    <t>MATRIZ 110 MM. PPR</t>
  </si>
  <si>
    <t>PPRMT125</t>
  </si>
  <si>
    <t>MATRIZ 125 MM. PPR</t>
  </si>
  <si>
    <t>PPRMD5025</t>
  </si>
  <si>
    <t>MATRIZ SOLDASIENTOS 50-25  PPR</t>
  </si>
  <si>
    <t>PPRMD6325</t>
  </si>
  <si>
    <t>MATRIZ SOLDASIENTOS 63-25  PPR</t>
  </si>
  <si>
    <t>PPRMD7525</t>
  </si>
  <si>
    <t>MATRIZ SOLDASIENTOS 75-25  PPR</t>
  </si>
  <si>
    <t>PPRMD7532</t>
  </si>
  <si>
    <t>MATRIZ SOLDASIENTOS 75-32  PPR</t>
  </si>
  <si>
    <t>PPRMD9025</t>
  </si>
  <si>
    <t>MATRIZ SOLDASIENTOS 90-25  PPR</t>
  </si>
  <si>
    <t>PPRMD9032</t>
  </si>
  <si>
    <t>MATRIZ SOLDASIENTOS 90-32  PPR</t>
  </si>
  <si>
    <t>PPRMD11025</t>
  </si>
  <si>
    <t>MATRIZ SOLDASIENTOS 110-25  PPR</t>
  </si>
  <si>
    <t>PPRMD12525</t>
  </si>
  <si>
    <t>MATRIZ SOLDASIENTOS 125-25  PPR</t>
  </si>
  <si>
    <t>PPRMD11032</t>
  </si>
  <si>
    <t>MATRIZ SOLDASIENTOS 110-32  PPR</t>
  </si>
  <si>
    <t>TJ2442</t>
  </si>
  <si>
    <t>TIJERA CORTATUBOS 24-42 MM.</t>
  </si>
  <si>
    <t>PPRTDV25</t>
  </si>
  <si>
    <t>TALADRO DERIVACIONES 20+25 MM.</t>
  </si>
  <si>
    <t>PPRTDV32</t>
  </si>
  <si>
    <t>TALADRO DERIVACIONES 32 MM.</t>
  </si>
  <si>
    <t>PPRMR7</t>
  </si>
  <si>
    <t>MATRIZ REPARACION 7mm.</t>
  </si>
  <si>
    <t>PPRMR11</t>
  </si>
  <si>
    <t>MATRIZ REPARACION 11mm.</t>
  </si>
  <si>
    <t>PPRTRP</t>
  </si>
  <si>
    <t>TAPON DE REPARACION 7-11mm.</t>
  </si>
  <si>
    <t>ABOC1225</t>
  </si>
  <si>
    <t>ABOCARDADOR TUBERIA PEX 12-25</t>
  </si>
  <si>
    <t>ABOC1632</t>
  </si>
  <si>
    <t>ABOCARDADOR TUBERIA PEX 16-32</t>
  </si>
  <si>
    <t>IMAGEN</t>
  </si>
  <si>
    <t>EXPANDIDOR 16-20-25 RAPIDO Y FACIL PEX - SERIE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</si>
</sst>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00000000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8"/>
      <name val="Calibri"/>
      <family val="2"/>
      <scheme val="minor"/>
    </font>
    <font>
      <sz val="11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9" fontId="0" fillId="33" borderId="0" xfId="0" applyNumberFormat="1" applyFill="1" applyAlignment="1">
      <alignment horizontal="center"/>
    </xf>
    <xf numFmtId="1" fontId="18" fillId="0" borderId="0" xfId="0" applyNumberFormat="1" applyFont="1" applyAlignment="1">
      <alignment horizontal="center" vertical="center" wrapText="1"/>
    </xf>
    <xf numFmtId="2" fontId="18" fillId="33" borderId="0" xfId="0" applyNumberFormat="1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20" fillId="33" borderId="10" xfId="0" applyNumberFormat="1" applyFont="1" applyFill="1" applyBorder="1" applyAlignment="1">
      <alignment horizontal="center"/>
    </xf>
    <xf numFmtId="49" fontId="21" fillId="33" borderId="10" xfId="0" applyNumberFormat="1" applyFont="1" applyFill="1" applyBorder="1" applyAlignment="1">
      <alignment horizontal="center"/>
    </xf>
    <xf numFmtId="49" fontId="21" fillId="33" borderId="10" xfId="0" applyNumberFormat="1" applyFont="1" applyFill="1" applyBorder="1"/>
    <xf numFmtId="0" fontId="21" fillId="33" borderId="10" xfId="0" applyFont="1" applyFill="1" applyBorder="1"/>
    <xf numFmtId="165" fontId="21" fillId="33" borderId="10" xfId="0" applyNumberFormat="1" applyFont="1" applyFill="1" applyBorder="1" applyAlignment="1">
      <alignment horizontal="center"/>
    </xf>
    <xf numFmtId="1" fontId="21" fillId="33" borderId="10" xfId="0" applyNumberFormat="1" applyFont="1" applyFill="1" applyBorder="1" applyAlignment="1">
      <alignment horizontal="center"/>
    </xf>
    <xf numFmtId="164" fontId="18" fillId="33" borderId="10" xfId="0" applyNumberFormat="1" applyFont="1" applyFill="1" applyBorder="1" applyAlignment="1">
      <alignment horizontal="center"/>
    </xf>
    <xf numFmtId="164" fontId="21" fillId="33" borderId="10" xfId="0" applyNumberFormat="1" applyFont="1" applyFill="1" applyBorder="1" applyAlignment="1">
      <alignment horizontal="center"/>
    </xf>
    <xf numFmtId="3" fontId="21" fillId="33" borderId="10" xfId="0" applyNumberFormat="1" applyFont="1" applyFill="1" applyBorder="1" applyAlignment="1">
      <alignment horizontal="center"/>
    </xf>
    <xf numFmtId="0" fontId="21" fillId="33" borderId="10" xfId="0" applyFont="1" applyFill="1" applyBorder="1" applyAlignment="1">
      <alignment horizontal="center"/>
    </xf>
    <xf numFmtId="0" fontId="21" fillId="33" borderId="0" xfId="0" applyFont="1" applyFill="1"/>
    <xf numFmtId="1" fontId="21" fillId="0" borderId="0" xfId="0" applyNumberFormat="1" applyFont="1" applyAlignment="1">
      <alignment horizontal="center"/>
    </xf>
    <xf numFmtId="49" fontId="20" fillId="33" borderId="10" xfId="0" applyNumberFormat="1" applyFont="1" applyFill="1" applyBorder="1" applyAlignment="1">
      <alignment horizontal="center"/>
    </xf>
    <xf numFmtId="49" fontId="20" fillId="33" borderId="10" xfId="0" applyNumberFormat="1" applyFont="1" applyFill="1" applyBorder="1"/>
    <xf numFmtId="0" fontId="20" fillId="33" borderId="10" xfId="0" applyFont="1" applyFill="1" applyBorder="1"/>
    <xf numFmtId="165" fontId="20" fillId="33" borderId="10" xfId="0" applyNumberFormat="1" applyFont="1" applyFill="1" applyBorder="1" applyAlignment="1">
      <alignment horizontal="center"/>
    </xf>
    <xf numFmtId="1" fontId="20" fillId="33" borderId="10" xfId="0" applyNumberFormat="1" applyFont="1" applyFill="1" applyBorder="1" applyAlignment="1">
      <alignment horizontal="center"/>
    </xf>
    <xf numFmtId="3" fontId="20" fillId="33" borderId="10" xfId="0" applyNumberFormat="1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/>
    </xf>
    <xf numFmtId="0" fontId="20" fillId="33" borderId="0" xfId="0" applyFont="1" applyFill="1"/>
    <xf numFmtId="0" fontId="21" fillId="33" borderId="11" xfId="0" applyFont="1" applyFill="1" applyBorder="1"/>
    <xf numFmtId="0" fontId="21" fillId="33" borderId="12" xfId="0" applyFont="1" applyFill="1" applyBorder="1"/>
    <xf numFmtId="0" fontId="21" fillId="33" borderId="13" xfId="0" applyFont="1" applyFill="1" applyBorder="1"/>
    <xf numFmtId="0" fontId="21" fillId="0" borderId="10" xfId="0" applyFont="1" applyBorder="1"/>
    <xf numFmtId="0" fontId="21" fillId="0" borderId="10" xfId="0" applyFont="1" applyBorder="1" applyAlignment="1">
      <alignment horizontal="left"/>
    </xf>
    <xf numFmtId="165" fontId="21" fillId="0" borderId="10" xfId="0" applyNumberFormat="1" applyFont="1" applyBorder="1" applyAlignment="1">
      <alignment horizontal="center"/>
    </xf>
    <xf numFmtId="165" fontId="21" fillId="0" borderId="10" xfId="0" applyNumberFormat="1" applyFont="1" applyBorder="1" applyAlignment="1">
      <alignment horizontal="left"/>
    </xf>
    <xf numFmtId="1" fontId="21" fillId="0" borderId="10" xfId="0" applyNumberFormat="1" applyFont="1" applyBorder="1" applyAlignment="1">
      <alignment horizontal="center"/>
    </xf>
    <xf numFmtId="0" fontId="21" fillId="0" borderId="0" xfId="0" applyFont="1"/>
    <xf numFmtId="1" fontId="21" fillId="33" borderId="10" xfId="0" applyNumberFormat="1" applyFont="1" applyFill="1" applyBorder="1" applyAlignment="1">
      <alignment horizontal="left"/>
    </xf>
    <xf numFmtId="49" fontId="16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" fontId="18" fillId="0" borderId="10" xfId="0" applyNumberFormat="1" applyFont="1" applyBorder="1" applyAlignment="1">
      <alignment horizontal="center" vertical="center" wrapText="1"/>
    </xf>
    <xf numFmtId="2" fontId="18" fillId="33" borderId="10" xfId="0" applyNumberFormat="1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/>
    </xf>
    <xf numFmtId="49" fontId="21" fillId="33" borderId="10" xfId="0" applyNumberFormat="1" applyFont="1" applyFill="1" applyBorder="1" applyAlignment="1">
      <alignment horizontal="center" vertical="center"/>
    </xf>
    <xf numFmtId="49" fontId="21" fillId="33" borderId="10" xfId="0" applyNumberFormat="1" applyFont="1" applyFill="1" applyBorder="1" applyAlignment="1">
      <alignment vertical="center"/>
    </xf>
    <xf numFmtId="0" fontId="21" fillId="33" borderId="10" xfId="0" applyFont="1" applyFill="1" applyBorder="1" applyAlignment="1">
      <alignment vertical="center"/>
    </xf>
    <xf numFmtId="165" fontId="21" fillId="33" borderId="10" xfId="0" applyNumberFormat="1" applyFont="1" applyFill="1" applyBorder="1" applyAlignment="1">
      <alignment horizontal="center" vertical="center"/>
    </xf>
    <xf numFmtId="1" fontId="21" fillId="33" borderId="10" xfId="0" applyNumberFormat="1" applyFont="1" applyFill="1" applyBorder="1" applyAlignment="1">
      <alignment horizontal="center" vertical="center"/>
    </xf>
    <xf numFmtId="164" fontId="18" fillId="33" borderId="10" xfId="0" applyNumberFormat="1" applyFont="1" applyFill="1" applyBorder="1" applyAlignment="1">
      <alignment horizontal="center" vertical="center"/>
    </xf>
    <xf numFmtId="164" fontId="21" fillId="33" borderId="10" xfId="0" applyNumberFormat="1" applyFont="1" applyFill="1" applyBorder="1" applyAlignment="1">
      <alignment horizontal="center" vertical="center"/>
    </xf>
    <xf numFmtId="3" fontId="21" fillId="33" borderId="10" xfId="0" applyNumberFormat="1" applyFont="1" applyFill="1" applyBorder="1" applyAlignment="1">
      <alignment horizontal="center" vertical="center"/>
    </xf>
    <xf numFmtId="0" fontId="21" fillId="33" borderId="0" xfId="0" applyFont="1" applyFill="1" applyAlignment="1">
      <alignment vertical="center"/>
    </xf>
    <xf numFmtId="49" fontId="21" fillId="33" borderId="16" xfId="0" applyNumberFormat="1" applyFont="1" applyFill="1" applyBorder="1" applyAlignment="1">
      <alignment horizontal="center" vertical="center"/>
    </xf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horizontal="left" vertical="center"/>
    </xf>
    <xf numFmtId="165" fontId="21" fillId="0" borderId="10" xfId="0" applyNumberFormat="1" applyFont="1" applyBorder="1" applyAlignment="1">
      <alignment horizontal="center" vertical="center"/>
    </xf>
    <xf numFmtId="0" fontId="21" fillId="33" borderId="13" xfId="0" applyFont="1" applyFill="1" applyBorder="1" applyAlignment="1">
      <alignment vertical="center"/>
    </xf>
    <xf numFmtId="0" fontId="21" fillId="33" borderId="11" xfId="0" applyFont="1" applyFill="1" applyBorder="1" applyAlignment="1">
      <alignment vertical="center"/>
    </xf>
    <xf numFmtId="0" fontId="21" fillId="33" borderId="12" xfId="0" applyFont="1" applyFill="1" applyBorder="1" applyAlignment="1">
      <alignment vertical="center"/>
    </xf>
    <xf numFmtId="165" fontId="21" fillId="0" borderId="10" xfId="0" applyNumberFormat="1" applyFont="1" applyBorder="1" applyAlignment="1">
      <alignment horizontal="left" vertical="center"/>
    </xf>
    <xf numFmtId="49" fontId="20" fillId="33" borderId="10" xfId="0" applyNumberFormat="1" applyFont="1" applyFill="1" applyBorder="1" applyAlignment="1">
      <alignment horizontal="center" vertical="center"/>
    </xf>
    <xf numFmtId="49" fontId="20" fillId="33" borderId="10" xfId="0" applyNumberFormat="1" applyFont="1" applyFill="1" applyBorder="1" applyAlignment="1">
      <alignment vertical="center"/>
    </xf>
    <xf numFmtId="0" fontId="20" fillId="33" borderId="10" xfId="0" applyFont="1" applyFill="1" applyBorder="1" applyAlignment="1">
      <alignment vertical="center"/>
    </xf>
    <xf numFmtId="165" fontId="20" fillId="33" borderId="10" xfId="0" applyNumberFormat="1" applyFont="1" applyFill="1" applyBorder="1" applyAlignment="1">
      <alignment horizontal="center" vertical="center"/>
    </xf>
    <xf numFmtId="1" fontId="20" fillId="33" borderId="10" xfId="0" applyNumberFormat="1" applyFont="1" applyFill="1" applyBorder="1" applyAlignment="1">
      <alignment horizontal="center" vertical="center"/>
    </xf>
    <xf numFmtId="164" fontId="20" fillId="33" borderId="10" xfId="0" applyNumberFormat="1" applyFont="1" applyFill="1" applyBorder="1" applyAlignment="1">
      <alignment horizontal="center" vertical="center"/>
    </xf>
    <xf numFmtId="3" fontId="20" fillId="33" borderId="10" xfId="0" applyNumberFormat="1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0" xfId="0" applyFont="1" applyFill="1" applyAlignment="1">
      <alignment vertical="center"/>
    </xf>
    <xf numFmtId="1" fontId="21" fillId="0" borderId="10" xfId="0" applyNumberFormat="1" applyFont="1" applyBorder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vertical="center"/>
    </xf>
    <xf numFmtId="49" fontId="21" fillId="33" borderId="0" xfId="0" applyNumberFormat="1" applyFont="1" applyFill="1" applyAlignment="1">
      <alignment horizontal="center" vertical="center"/>
    </xf>
    <xf numFmtId="1" fontId="21" fillId="33" borderId="10" xfId="0" applyNumberFormat="1" applyFont="1" applyFill="1" applyBorder="1" applyAlignment="1">
      <alignment horizontal="left" vertical="center"/>
    </xf>
    <xf numFmtId="0" fontId="21" fillId="33" borderId="0" xfId="0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1" fontId="22" fillId="0" borderId="10" xfId="0" applyNumberFormat="1" applyFont="1" applyBorder="1" applyAlignment="1">
      <alignment horizontal="center" vertical="center"/>
    </xf>
    <xf numFmtId="0" fontId="21" fillId="33" borderId="10" xfId="0" applyFont="1" applyFill="1" applyBorder="1" applyAlignment="1">
      <alignment horizontal="left" vertical="center"/>
    </xf>
    <xf numFmtId="1" fontId="22" fillId="33" borderId="10" xfId="0" applyNumberFormat="1" applyFont="1" applyFill="1" applyBorder="1" applyAlignment="1">
      <alignment horizontal="center" vertical="center"/>
    </xf>
    <xf numFmtId="49" fontId="21" fillId="33" borderId="10" xfId="0" applyNumberFormat="1" applyFont="1" applyFill="1" applyBorder="1" applyAlignment="1">
      <alignment horizontal="left" vertical="center"/>
    </xf>
    <xf numFmtId="0" fontId="18" fillId="0" borderId="10" xfId="0" applyFont="1" applyBorder="1" applyAlignment="1">
      <alignment horizontal="left" vertical="center" wrapText="1"/>
    </xf>
    <xf numFmtId="0" fontId="21" fillId="33" borderId="10" xfId="0" applyFont="1" applyFill="1" applyBorder="1" applyAlignment="1">
      <alignment horizontal="left"/>
    </xf>
    <xf numFmtId="0" fontId="20" fillId="33" borderId="10" xfId="0" applyFont="1" applyFill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" fontId="23" fillId="33" borderId="10" xfId="0" applyNumberFormat="1" applyFont="1" applyFill="1" applyBorder="1" applyAlignment="1">
      <alignment horizontal="center" vertical="center"/>
    </xf>
    <xf numFmtId="1" fontId="21" fillId="33" borderId="0" xfId="0" applyNumberFormat="1" applyFont="1" applyFill="1" applyAlignment="1">
      <alignment horizontal="center" vertical="center"/>
    </xf>
    <xf numFmtId="1" fontId="24" fillId="33" borderId="10" xfId="0" applyNumberFormat="1" applyFont="1" applyFill="1" applyBorder="1" applyAlignment="1">
      <alignment horizontal="center" vertical="center"/>
    </xf>
    <xf numFmtId="1" fontId="21" fillId="33" borderId="0" xfId="0" applyNumberFormat="1" applyFont="1" applyFill="1" applyAlignment="1">
      <alignment horizontal="center"/>
    </xf>
    <xf numFmtId="1" fontId="18" fillId="33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/>
    </xf>
    <xf numFmtId="49" fontId="21" fillId="33" borderId="14" xfId="0" applyNumberFormat="1" applyFont="1" applyFill="1" applyBorder="1" applyAlignment="1">
      <alignment horizontal="center" vertical="center"/>
    </xf>
    <xf numFmtId="49" fontId="21" fillId="33" borderId="15" xfId="0" applyNumberFormat="1" applyFont="1" applyFill="1" applyBorder="1" applyAlignment="1">
      <alignment horizontal="center" vertical="center"/>
    </xf>
    <xf numFmtId="49" fontId="21" fillId="33" borderId="16" xfId="0" applyNumberFormat="1" applyFont="1" applyFill="1" applyBorder="1" applyAlignment="1">
      <alignment horizontal="center" vertical="center"/>
    </xf>
    <xf numFmtId="49" fontId="21" fillId="33" borderId="14" xfId="0" applyNumberFormat="1" applyFont="1" applyFill="1" applyBorder="1" applyAlignment="1">
      <alignment horizontal="center"/>
    </xf>
    <xf numFmtId="49" fontId="21" fillId="33" borderId="15" xfId="0" applyNumberFormat="1" applyFont="1" applyFill="1" applyBorder="1" applyAlignment="1">
      <alignment horizontal="center"/>
    </xf>
    <xf numFmtId="49" fontId="21" fillId="33" borderId="16" xfId="0" applyNumberFormat="1" applyFont="1" applyFill="1" applyBorder="1" applyAlignment="1">
      <alignment horizontal="center"/>
    </xf>
    <xf numFmtId="49" fontId="20" fillId="33" borderId="14" xfId="0" applyNumberFormat="1" applyFont="1" applyFill="1" applyBorder="1" applyAlignment="1">
      <alignment horizontal="center"/>
    </xf>
    <xf numFmtId="49" fontId="20" fillId="33" borderId="15" xfId="0" applyNumberFormat="1" applyFont="1" applyFill="1" applyBorder="1" applyAlignment="1">
      <alignment horizontal="center"/>
    </xf>
    <xf numFmtId="49" fontId="20" fillId="33" borderId="16" xfId="0" applyNumberFormat="1" applyFont="1" applyFill="1" applyBorder="1" applyAlignment="1">
      <alignment horizontal="center"/>
    </xf>
    <xf numFmtId="49" fontId="21" fillId="33" borderId="10" xfId="0" applyNumberFormat="1" applyFont="1" applyFill="1" applyBorder="1" applyAlignment="1">
      <alignment horizontal="center" vertical="center"/>
    </xf>
    <xf numFmtId="49" fontId="20" fillId="33" borderId="14" xfId="0" applyNumberFormat="1" applyFont="1" applyFill="1" applyBorder="1" applyAlignment="1">
      <alignment horizontal="center" vertical="center"/>
    </xf>
    <xf numFmtId="49" fontId="20" fillId="33" borderId="16" xfId="0" applyNumberFormat="1" applyFont="1" applyFill="1" applyBorder="1" applyAlignment="1">
      <alignment horizontal="center" vertical="center"/>
    </xf>
    <xf numFmtId="49" fontId="20" fillId="33" borderId="15" xfId="0" applyNumberFormat="1" applyFont="1" applyFill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17/06/relationships/rdRichValue" Target="richData/rdrichvalue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richData/_rels/richValueRel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png"/><Relationship Id="rId21" Type="http://schemas.openxmlformats.org/officeDocument/2006/relationships/image" Target="../media/image21.pn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png"/><Relationship Id="rId170" Type="http://schemas.openxmlformats.org/officeDocument/2006/relationships/image" Target="../media/image170.jpeg"/><Relationship Id="rId226" Type="http://schemas.openxmlformats.org/officeDocument/2006/relationships/image" Target="../media/image226.png"/><Relationship Id="rId268" Type="http://schemas.openxmlformats.org/officeDocument/2006/relationships/image" Target="../media/image268.pn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181" Type="http://schemas.openxmlformats.org/officeDocument/2006/relationships/image" Target="../media/image181.jpeg"/><Relationship Id="rId237" Type="http://schemas.openxmlformats.org/officeDocument/2006/relationships/image" Target="../media/image237.png"/><Relationship Id="rId279" Type="http://schemas.openxmlformats.org/officeDocument/2006/relationships/image" Target="../media/image279.png"/><Relationship Id="rId43" Type="http://schemas.openxmlformats.org/officeDocument/2006/relationships/image" Target="../media/image43.png"/><Relationship Id="rId139" Type="http://schemas.openxmlformats.org/officeDocument/2006/relationships/image" Target="../media/image139.jpe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92" Type="http://schemas.openxmlformats.org/officeDocument/2006/relationships/image" Target="../media/image192.png"/><Relationship Id="rId206" Type="http://schemas.openxmlformats.org/officeDocument/2006/relationships/image" Target="../media/image206.jpeg"/><Relationship Id="rId248" Type="http://schemas.openxmlformats.org/officeDocument/2006/relationships/image" Target="../media/image248.pn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tiff"/><Relationship Id="rId54" Type="http://schemas.openxmlformats.org/officeDocument/2006/relationships/image" Target="../media/image54.png"/><Relationship Id="rId96" Type="http://schemas.openxmlformats.org/officeDocument/2006/relationships/image" Target="../media/image96.jpeg"/><Relationship Id="rId161" Type="http://schemas.openxmlformats.org/officeDocument/2006/relationships/image" Target="../media/image161.jpeg"/><Relationship Id="rId217" Type="http://schemas.openxmlformats.org/officeDocument/2006/relationships/image" Target="../media/image217.jpe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172" Type="http://schemas.openxmlformats.org/officeDocument/2006/relationships/image" Target="../media/image172.jpeg"/><Relationship Id="rId228" Type="http://schemas.openxmlformats.org/officeDocument/2006/relationships/image" Target="../media/image228.tiff"/><Relationship Id="rId281" Type="http://schemas.openxmlformats.org/officeDocument/2006/relationships/image" Target="../media/image281.jpe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jpeg"/><Relationship Id="rId97" Type="http://schemas.openxmlformats.org/officeDocument/2006/relationships/image" Target="../media/image97.pn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71" Type="http://schemas.openxmlformats.org/officeDocument/2006/relationships/image" Target="../media/image271.tiff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jpeg"/><Relationship Id="rId131" Type="http://schemas.openxmlformats.org/officeDocument/2006/relationships/image" Target="../media/image131.pn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tiff"/><Relationship Id="rId240" Type="http://schemas.openxmlformats.org/officeDocument/2006/relationships/image" Target="../media/image240.jpeg"/><Relationship Id="rId261" Type="http://schemas.openxmlformats.org/officeDocument/2006/relationships/image" Target="../media/image261.pn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17" Type="http://schemas.openxmlformats.org/officeDocument/2006/relationships/image" Target="../media/image317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pn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230" Type="http://schemas.openxmlformats.org/officeDocument/2006/relationships/image" Target="../media/image230.tiff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293" Type="http://schemas.openxmlformats.org/officeDocument/2006/relationships/image" Target="../media/image293.jpeg"/><Relationship Id="rId307" Type="http://schemas.openxmlformats.org/officeDocument/2006/relationships/image" Target="../media/image307.pn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pn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png"/><Relationship Id="rId283" Type="http://schemas.openxmlformats.org/officeDocument/2006/relationships/image" Target="../media/image283.png"/><Relationship Id="rId318" Type="http://schemas.openxmlformats.org/officeDocument/2006/relationships/image" Target="../media/image318.png"/><Relationship Id="rId78" Type="http://schemas.openxmlformats.org/officeDocument/2006/relationships/image" Target="../media/image78.jpeg"/><Relationship Id="rId99" Type="http://schemas.openxmlformats.org/officeDocument/2006/relationships/image" Target="../media/image99.pn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9" Type="http://schemas.openxmlformats.org/officeDocument/2006/relationships/image" Target="../media/image9.tiff"/><Relationship Id="rId210" Type="http://schemas.openxmlformats.org/officeDocument/2006/relationships/image" Target="../media/image210.jpeg"/><Relationship Id="rId26" Type="http://schemas.openxmlformats.org/officeDocument/2006/relationships/image" Target="../media/image26.png"/><Relationship Id="rId231" Type="http://schemas.openxmlformats.org/officeDocument/2006/relationships/image" Target="../media/image231.tiff"/><Relationship Id="rId252" Type="http://schemas.openxmlformats.org/officeDocument/2006/relationships/image" Target="../media/image252.png"/><Relationship Id="rId273" Type="http://schemas.openxmlformats.org/officeDocument/2006/relationships/image" Target="../media/image273.png"/><Relationship Id="rId294" Type="http://schemas.openxmlformats.org/officeDocument/2006/relationships/image" Target="../media/image294.jpeg"/><Relationship Id="rId308" Type="http://schemas.openxmlformats.org/officeDocument/2006/relationships/image" Target="../media/image308.png"/><Relationship Id="rId47" Type="http://schemas.openxmlformats.org/officeDocument/2006/relationships/image" Target="../media/image47.pn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pn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png"/><Relationship Id="rId221" Type="http://schemas.openxmlformats.org/officeDocument/2006/relationships/image" Target="../media/image221.jpe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19" Type="http://schemas.openxmlformats.org/officeDocument/2006/relationships/image" Target="../media/image319.jpeg"/><Relationship Id="rId37" Type="http://schemas.openxmlformats.org/officeDocument/2006/relationships/image" Target="../media/image37.pn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pn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tiff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95" Type="http://schemas.openxmlformats.org/officeDocument/2006/relationships/image" Target="../media/image295.jpeg"/><Relationship Id="rId309" Type="http://schemas.openxmlformats.org/officeDocument/2006/relationships/image" Target="../media/image309.png"/><Relationship Id="rId27" Type="http://schemas.openxmlformats.org/officeDocument/2006/relationships/image" Target="../media/image27.pn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320" Type="http://schemas.openxmlformats.org/officeDocument/2006/relationships/image" Target="../media/image320.pn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png"/><Relationship Id="rId310" Type="http://schemas.openxmlformats.org/officeDocument/2006/relationships/image" Target="../media/image310.jpeg"/><Relationship Id="rId70" Type="http://schemas.openxmlformats.org/officeDocument/2006/relationships/image" Target="../media/image70.jpeg"/><Relationship Id="rId91" Type="http://schemas.openxmlformats.org/officeDocument/2006/relationships/image" Target="../media/image91.pn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png"/><Relationship Id="rId212" Type="http://schemas.openxmlformats.org/officeDocument/2006/relationships/image" Target="../media/image212.jpeg"/><Relationship Id="rId233" Type="http://schemas.openxmlformats.org/officeDocument/2006/relationships/image" Target="../media/image233.tiff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jpeg"/><Relationship Id="rId275" Type="http://schemas.openxmlformats.org/officeDocument/2006/relationships/image" Target="../media/image275.png"/><Relationship Id="rId296" Type="http://schemas.openxmlformats.org/officeDocument/2006/relationships/image" Target="../media/image296.jpeg"/><Relationship Id="rId300" Type="http://schemas.openxmlformats.org/officeDocument/2006/relationships/image" Target="../media/image300.pn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pn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pn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tiff"/><Relationship Id="rId18" Type="http://schemas.openxmlformats.org/officeDocument/2006/relationships/image" Target="../media/image18.png"/><Relationship Id="rId39" Type="http://schemas.openxmlformats.org/officeDocument/2006/relationships/image" Target="../media/image39.jpeg"/><Relationship Id="rId265" Type="http://schemas.openxmlformats.org/officeDocument/2006/relationships/image" Target="../media/image265.png"/><Relationship Id="rId286" Type="http://schemas.openxmlformats.org/officeDocument/2006/relationships/image" Target="../media/image286.png"/><Relationship Id="rId50" Type="http://schemas.openxmlformats.org/officeDocument/2006/relationships/image" Target="../media/image50.png"/><Relationship Id="rId104" Type="http://schemas.openxmlformats.org/officeDocument/2006/relationships/image" Target="../media/image104.jpeg"/><Relationship Id="rId125" Type="http://schemas.openxmlformats.org/officeDocument/2006/relationships/image" Target="../media/image125.pn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71" Type="http://schemas.openxmlformats.org/officeDocument/2006/relationships/image" Target="../media/image71.jpeg"/><Relationship Id="rId92" Type="http://schemas.openxmlformats.org/officeDocument/2006/relationships/image" Target="../media/image92.png"/><Relationship Id="rId213" Type="http://schemas.openxmlformats.org/officeDocument/2006/relationships/image" Target="../media/image213.jpeg"/><Relationship Id="rId234" Type="http://schemas.openxmlformats.org/officeDocument/2006/relationships/image" Target="../media/image234.tiff"/><Relationship Id="rId2" Type="http://schemas.openxmlformats.org/officeDocument/2006/relationships/image" Target="../media/image2.png"/><Relationship Id="rId29" Type="http://schemas.openxmlformats.org/officeDocument/2006/relationships/image" Target="../media/image29.jpe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297" Type="http://schemas.openxmlformats.org/officeDocument/2006/relationships/image" Target="../media/image297.jpe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jpeg"/><Relationship Id="rId157" Type="http://schemas.openxmlformats.org/officeDocument/2006/relationships/image" Target="../media/image157.png"/><Relationship Id="rId178" Type="http://schemas.openxmlformats.org/officeDocument/2006/relationships/image" Target="../media/image178.jpeg"/><Relationship Id="rId301" Type="http://schemas.openxmlformats.org/officeDocument/2006/relationships/image" Target="../media/image301.png"/><Relationship Id="rId322" Type="http://schemas.openxmlformats.org/officeDocument/2006/relationships/image" Target="../media/image322.pn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png"/><Relationship Id="rId224" Type="http://schemas.openxmlformats.org/officeDocument/2006/relationships/image" Target="../media/image224.jpe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287" Type="http://schemas.openxmlformats.org/officeDocument/2006/relationships/image" Target="../media/image287.png"/><Relationship Id="rId30" Type="http://schemas.openxmlformats.org/officeDocument/2006/relationships/image" Target="../media/image30.png"/><Relationship Id="rId105" Type="http://schemas.openxmlformats.org/officeDocument/2006/relationships/image" Target="../media/image105.jpeg"/><Relationship Id="rId126" Type="http://schemas.openxmlformats.org/officeDocument/2006/relationships/image" Target="../media/image126.pn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jpeg"/><Relationship Id="rId51" Type="http://schemas.openxmlformats.org/officeDocument/2006/relationships/image" Target="../media/image51.png"/><Relationship Id="rId72" Type="http://schemas.openxmlformats.org/officeDocument/2006/relationships/image" Target="../media/image72.jpeg"/><Relationship Id="rId93" Type="http://schemas.openxmlformats.org/officeDocument/2006/relationships/image" Target="../media/image93.pn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jpeg"/><Relationship Id="rId298" Type="http://schemas.openxmlformats.org/officeDocument/2006/relationships/image" Target="../media/image298.png"/><Relationship Id="rId116" Type="http://schemas.openxmlformats.org/officeDocument/2006/relationships/image" Target="../media/image116.pn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../media/image302.jpeg"/><Relationship Id="rId323" Type="http://schemas.openxmlformats.org/officeDocument/2006/relationships/image" Target="../media/image323.pn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288" Type="http://schemas.openxmlformats.org/officeDocument/2006/relationships/image" Target="../media/image288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png"/><Relationship Id="rId313" Type="http://schemas.openxmlformats.org/officeDocument/2006/relationships/image" Target="../media/image313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png"/><Relationship Id="rId148" Type="http://schemas.openxmlformats.org/officeDocument/2006/relationships/image" Target="../media/image148.jpeg"/><Relationship Id="rId169" Type="http://schemas.openxmlformats.org/officeDocument/2006/relationships/image" Target="../media/image169.png"/><Relationship Id="rId4" Type="http://schemas.openxmlformats.org/officeDocument/2006/relationships/image" Target="../media/image4.pn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jpeg"/><Relationship Id="rId303" Type="http://schemas.openxmlformats.org/officeDocument/2006/relationships/image" Target="../media/image303.png"/><Relationship Id="rId42" Type="http://schemas.openxmlformats.org/officeDocument/2006/relationships/image" Target="../media/image42.pn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png"/><Relationship Id="rId107" Type="http://schemas.openxmlformats.org/officeDocument/2006/relationships/image" Target="../media/image107.jpeg"/><Relationship Id="rId289" Type="http://schemas.openxmlformats.org/officeDocument/2006/relationships/image" Target="../media/image289.jpeg"/><Relationship Id="rId11" Type="http://schemas.openxmlformats.org/officeDocument/2006/relationships/image" Target="../media/image11.jpeg"/><Relationship Id="rId53" Type="http://schemas.openxmlformats.org/officeDocument/2006/relationships/image" Target="../media/image53.pn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95" Type="http://schemas.openxmlformats.org/officeDocument/2006/relationships/image" Target="../media/image95.pn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jpeg"/><Relationship Id="rId171" Type="http://schemas.openxmlformats.org/officeDocument/2006/relationships/image" Target="../media/image171.jpeg"/><Relationship Id="rId227" Type="http://schemas.openxmlformats.org/officeDocument/2006/relationships/image" Target="../media/image227.tiff"/><Relationship Id="rId269" Type="http://schemas.openxmlformats.org/officeDocument/2006/relationships/image" Target="../media/image269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jpeg"/><Relationship Id="rId75" Type="http://schemas.openxmlformats.org/officeDocument/2006/relationships/image" Target="../media/image75.jpeg"/><Relationship Id="rId140" Type="http://schemas.openxmlformats.org/officeDocument/2006/relationships/image" Target="../media/image140.jpeg"/><Relationship Id="rId182" Type="http://schemas.openxmlformats.org/officeDocument/2006/relationships/image" Target="../media/image182.jpe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44" Type="http://schemas.openxmlformats.org/officeDocument/2006/relationships/image" Target="../media/image44.png"/><Relationship Id="rId86" Type="http://schemas.openxmlformats.org/officeDocument/2006/relationships/image" Target="../media/image86.jpeg"/><Relationship Id="rId151" Type="http://schemas.openxmlformats.org/officeDocument/2006/relationships/image" Target="../media/image151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09" Type="http://schemas.openxmlformats.org/officeDocument/2006/relationships/image" Target="../media/image109.jpeg"/><Relationship Id="rId260" Type="http://schemas.openxmlformats.org/officeDocument/2006/relationships/image" Target="../media/image260.png"/><Relationship Id="rId316" Type="http://schemas.openxmlformats.org/officeDocument/2006/relationships/image" Target="../media/image316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24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  <rv s="0">
    <v>108</v>
    <v>5</v>
  </rv>
  <rv s="0">
    <v>109</v>
    <v>5</v>
  </rv>
  <rv s="0">
    <v>110</v>
    <v>5</v>
  </rv>
  <rv s="0">
    <v>111</v>
    <v>5</v>
  </rv>
  <rv s="0">
    <v>112</v>
    <v>5</v>
  </rv>
  <rv s="0">
    <v>113</v>
    <v>5</v>
  </rv>
  <rv s="0">
    <v>114</v>
    <v>5</v>
  </rv>
  <rv s="0">
    <v>115</v>
    <v>5</v>
  </rv>
  <rv s="0">
    <v>116</v>
    <v>5</v>
  </rv>
  <rv s="0">
    <v>117</v>
    <v>5</v>
  </rv>
  <rv s="0">
    <v>118</v>
    <v>5</v>
  </rv>
  <rv s="0">
    <v>119</v>
    <v>5</v>
  </rv>
  <rv s="0">
    <v>120</v>
    <v>5</v>
  </rv>
  <rv s="0">
    <v>121</v>
    <v>5</v>
  </rv>
  <rv s="0">
    <v>122</v>
    <v>5</v>
  </rv>
  <rv s="0">
    <v>123</v>
    <v>5</v>
  </rv>
  <rv s="0">
    <v>124</v>
    <v>5</v>
  </rv>
  <rv s="0">
    <v>125</v>
    <v>5</v>
  </rv>
  <rv s="0">
    <v>126</v>
    <v>5</v>
  </rv>
  <rv s="0">
    <v>127</v>
    <v>5</v>
  </rv>
  <rv s="0">
    <v>128</v>
    <v>5</v>
  </rv>
  <rv s="0">
    <v>129</v>
    <v>5</v>
  </rv>
  <rv s="0">
    <v>130</v>
    <v>5</v>
  </rv>
  <rv s="0">
    <v>131</v>
    <v>5</v>
  </rv>
  <rv s="0">
    <v>132</v>
    <v>5</v>
  </rv>
  <rv s="0">
    <v>133</v>
    <v>5</v>
  </rv>
  <rv s="0">
    <v>134</v>
    <v>5</v>
  </rv>
  <rv s="0">
    <v>135</v>
    <v>5</v>
  </rv>
  <rv s="0">
    <v>136</v>
    <v>5</v>
  </rv>
  <rv s="0">
    <v>137</v>
    <v>5</v>
  </rv>
  <rv s="0">
    <v>138</v>
    <v>5</v>
  </rv>
  <rv s="0">
    <v>139</v>
    <v>5</v>
  </rv>
  <rv s="0">
    <v>140</v>
    <v>5</v>
  </rv>
  <rv s="0">
    <v>141</v>
    <v>5</v>
  </rv>
  <rv s="0">
    <v>142</v>
    <v>5</v>
  </rv>
  <rv s="0">
    <v>143</v>
    <v>5</v>
  </rv>
  <rv s="0">
    <v>144</v>
    <v>5</v>
  </rv>
  <rv s="0">
    <v>145</v>
    <v>5</v>
  </rv>
  <rv s="0">
    <v>146</v>
    <v>5</v>
  </rv>
  <rv s="0">
    <v>147</v>
    <v>5</v>
  </rv>
  <rv s="0">
    <v>148</v>
    <v>5</v>
  </rv>
  <rv s="0">
    <v>149</v>
    <v>5</v>
  </rv>
  <rv s="0">
    <v>150</v>
    <v>5</v>
  </rv>
  <rv s="0">
    <v>151</v>
    <v>5</v>
  </rv>
  <rv s="0">
    <v>152</v>
    <v>5</v>
  </rv>
  <rv s="0">
    <v>153</v>
    <v>5</v>
  </rv>
  <rv s="0">
    <v>154</v>
    <v>5</v>
  </rv>
  <rv s="0">
    <v>155</v>
    <v>5</v>
  </rv>
  <rv s="0">
    <v>156</v>
    <v>5</v>
  </rv>
  <rv s="0">
    <v>157</v>
    <v>5</v>
  </rv>
  <rv s="0">
    <v>158</v>
    <v>5</v>
  </rv>
  <rv s="0">
    <v>159</v>
    <v>5</v>
  </rv>
  <rv s="0">
    <v>160</v>
    <v>5</v>
  </rv>
  <rv s="0">
    <v>161</v>
    <v>5</v>
  </rv>
  <rv s="0">
    <v>162</v>
    <v>5</v>
  </rv>
  <rv s="0">
    <v>163</v>
    <v>5</v>
  </rv>
  <rv s="0">
    <v>164</v>
    <v>5</v>
  </rv>
  <rv s="0">
    <v>165</v>
    <v>5</v>
  </rv>
  <rv s="0">
    <v>166</v>
    <v>5</v>
  </rv>
  <rv s="0">
    <v>167</v>
    <v>5</v>
  </rv>
  <rv s="0">
    <v>168</v>
    <v>5</v>
  </rv>
  <rv s="0">
    <v>169</v>
    <v>5</v>
  </rv>
  <rv s="0">
    <v>170</v>
    <v>5</v>
  </rv>
  <rv s="0">
    <v>171</v>
    <v>5</v>
  </rv>
  <rv s="0">
    <v>172</v>
    <v>5</v>
  </rv>
  <rv s="0">
    <v>173</v>
    <v>5</v>
  </rv>
  <rv s="0">
    <v>174</v>
    <v>5</v>
  </rv>
  <rv s="0">
    <v>175</v>
    <v>5</v>
  </rv>
  <rv s="0">
    <v>176</v>
    <v>5</v>
  </rv>
  <rv s="0">
    <v>177</v>
    <v>5</v>
  </rv>
  <rv s="0">
    <v>178</v>
    <v>5</v>
  </rv>
  <rv s="0">
    <v>179</v>
    <v>5</v>
  </rv>
  <rv s="0">
    <v>180</v>
    <v>5</v>
  </rv>
  <rv s="0">
    <v>181</v>
    <v>5</v>
  </rv>
  <rv s="0">
    <v>182</v>
    <v>5</v>
  </rv>
  <rv s="0">
    <v>183</v>
    <v>5</v>
  </rv>
  <rv s="0">
    <v>184</v>
    <v>5</v>
  </rv>
  <rv s="0">
    <v>185</v>
    <v>5</v>
  </rv>
  <rv s="0">
    <v>186</v>
    <v>5</v>
  </rv>
  <rv s="0">
    <v>187</v>
    <v>5</v>
  </rv>
  <rv s="0">
    <v>188</v>
    <v>5</v>
  </rv>
  <rv s="0">
    <v>189</v>
    <v>5</v>
  </rv>
  <rv s="0">
    <v>190</v>
    <v>5</v>
  </rv>
  <rv s="0">
    <v>191</v>
    <v>5</v>
  </rv>
  <rv s="0">
    <v>192</v>
    <v>5</v>
  </rv>
  <rv s="0">
    <v>193</v>
    <v>5</v>
  </rv>
  <rv s="0">
    <v>194</v>
    <v>5</v>
  </rv>
  <rv s="0">
    <v>195</v>
    <v>5</v>
  </rv>
  <rv s="0">
    <v>196</v>
    <v>5</v>
  </rv>
  <rv s="0">
    <v>197</v>
    <v>5</v>
  </rv>
  <rv s="0">
    <v>198</v>
    <v>5</v>
  </rv>
  <rv s="0">
    <v>199</v>
    <v>5</v>
  </rv>
  <rv s="0">
    <v>200</v>
    <v>5</v>
  </rv>
  <rv s="0">
    <v>201</v>
    <v>5</v>
  </rv>
  <rv s="0">
    <v>202</v>
    <v>5</v>
  </rv>
  <rv s="0">
    <v>203</v>
    <v>5</v>
  </rv>
  <rv s="0">
    <v>204</v>
    <v>5</v>
  </rv>
  <rv s="0">
    <v>205</v>
    <v>5</v>
  </rv>
  <rv s="0">
    <v>206</v>
    <v>5</v>
  </rv>
  <rv s="0">
    <v>207</v>
    <v>5</v>
  </rv>
  <rv s="0">
    <v>208</v>
    <v>5</v>
  </rv>
  <rv s="0">
    <v>209</v>
    <v>5</v>
  </rv>
  <rv s="0">
    <v>210</v>
    <v>5</v>
  </rv>
  <rv s="0">
    <v>211</v>
    <v>5</v>
  </rv>
  <rv s="0">
    <v>212</v>
    <v>5</v>
  </rv>
  <rv s="0">
    <v>213</v>
    <v>5</v>
  </rv>
  <rv s="0">
    <v>214</v>
    <v>5</v>
  </rv>
  <rv s="0">
    <v>215</v>
    <v>5</v>
  </rv>
  <rv s="0">
    <v>216</v>
    <v>5</v>
  </rv>
  <rv s="0">
    <v>217</v>
    <v>5</v>
  </rv>
  <rv s="0">
    <v>218</v>
    <v>5</v>
  </rv>
  <rv s="0">
    <v>219</v>
    <v>5</v>
  </rv>
  <rv s="0">
    <v>220</v>
    <v>5</v>
  </rv>
  <rv s="0">
    <v>221</v>
    <v>5</v>
  </rv>
  <rv s="0">
    <v>222</v>
    <v>5</v>
  </rv>
  <rv s="0">
    <v>223</v>
    <v>5</v>
  </rv>
  <rv s="0">
    <v>224</v>
    <v>5</v>
  </rv>
  <rv s="0">
    <v>225</v>
    <v>5</v>
  </rv>
  <rv s="0">
    <v>226</v>
    <v>5</v>
  </rv>
  <rv s="0">
    <v>227</v>
    <v>5</v>
  </rv>
  <rv s="0">
    <v>228</v>
    <v>5</v>
  </rv>
  <rv s="0">
    <v>229</v>
    <v>5</v>
  </rv>
  <rv s="0">
    <v>230</v>
    <v>5</v>
  </rv>
  <rv s="0">
    <v>231</v>
    <v>5</v>
  </rv>
  <rv s="0">
    <v>232</v>
    <v>5</v>
  </rv>
  <rv s="0">
    <v>233</v>
    <v>5</v>
  </rv>
  <rv s="0">
    <v>234</v>
    <v>5</v>
  </rv>
  <rv s="0">
    <v>235</v>
    <v>5</v>
  </rv>
  <rv s="0">
    <v>236</v>
    <v>5</v>
  </rv>
  <rv s="0">
    <v>237</v>
    <v>5</v>
  </rv>
  <rv s="0">
    <v>238</v>
    <v>5</v>
  </rv>
  <rv s="0">
    <v>239</v>
    <v>5</v>
  </rv>
  <rv s="0">
    <v>240</v>
    <v>5</v>
  </rv>
  <rv s="0">
    <v>241</v>
    <v>5</v>
  </rv>
  <rv s="0">
    <v>242</v>
    <v>5</v>
  </rv>
  <rv s="0">
    <v>243</v>
    <v>5</v>
  </rv>
  <rv s="0">
    <v>244</v>
    <v>5</v>
  </rv>
  <rv s="0">
    <v>245</v>
    <v>5</v>
  </rv>
  <rv s="0">
    <v>246</v>
    <v>5</v>
  </rv>
  <rv s="0">
    <v>247</v>
    <v>5</v>
  </rv>
  <rv s="0">
    <v>248</v>
    <v>5</v>
  </rv>
  <rv s="0">
    <v>249</v>
    <v>5</v>
  </rv>
  <rv s="0">
    <v>250</v>
    <v>5</v>
  </rv>
  <rv s="0">
    <v>251</v>
    <v>5</v>
  </rv>
  <rv s="0">
    <v>252</v>
    <v>5</v>
  </rv>
  <rv s="0">
    <v>253</v>
    <v>5</v>
  </rv>
  <rv s="0">
    <v>254</v>
    <v>5</v>
  </rv>
  <rv s="0">
    <v>255</v>
    <v>5</v>
  </rv>
  <rv s="0">
    <v>256</v>
    <v>5</v>
  </rv>
  <rv s="0">
    <v>257</v>
    <v>5</v>
  </rv>
  <rv s="0">
    <v>258</v>
    <v>5</v>
  </rv>
  <rv s="0">
    <v>259</v>
    <v>5</v>
  </rv>
  <rv s="0">
    <v>260</v>
    <v>5</v>
  </rv>
  <rv s="0">
    <v>261</v>
    <v>5</v>
  </rv>
  <rv s="0">
    <v>262</v>
    <v>5</v>
  </rv>
  <rv s="0">
    <v>263</v>
    <v>5</v>
  </rv>
  <rv s="0">
    <v>264</v>
    <v>5</v>
  </rv>
  <rv s="0">
    <v>265</v>
    <v>5</v>
  </rv>
  <rv s="0">
    <v>266</v>
    <v>5</v>
  </rv>
  <rv s="0">
    <v>267</v>
    <v>5</v>
  </rv>
  <rv s="0">
    <v>268</v>
    <v>5</v>
  </rv>
  <rv s="0">
    <v>269</v>
    <v>5</v>
  </rv>
  <rv s="0">
    <v>270</v>
    <v>5</v>
  </rv>
  <rv s="0">
    <v>271</v>
    <v>5</v>
  </rv>
  <rv s="0">
    <v>272</v>
    <v>5</v>
  </rv>
  <rv s="0">
    <v>273</v>
    <v>5</v>
  </rv>
  <rv s="0">
    <v>274</v>
    <v>5</v>
  </rv>
  <rv s="0">
    <v>275</v>
    <v>5</v>
  </rv>
  <rv s="0">
    <v>276</v>
    <v>5</v>
  </rv>
  <rv s="0">
    <v>277</v>
    <v>5</v>
  </rv>
  <rv s="0">
    <v>278</v>
    <v>5</v>
  </rv>
  <rv s="0">
    <v>279</v>
    <v>5</v>
  </rv>
  <rv s="0">
    <v>280</v>
    <v>5</v>
  </rv>
  <rv s="0">
    <v>281</v>
    <v>5</v>
  </rv>
  <rv s="0">
    <v>282</v>
    <v>5</v>
  </rv>
  <rv s="0">
    <v>283</v>
    <v>5</v>
  </rv>
  <rv s="0">
    <v>284</v>
    <v>5</v>
  </rv>
  <rv s="0">
    <v>285</v>
    <v>5</v>
  </rv>
  <rv s="0">
    <v>286</v>
    <v>5</v>
  </rv>
  <rv s="0">
    <v>287</v>
    <v>5</v>
  </rv>
  <rv s="0">
    <v>288</v>
    <v>5</v>
  </rv>
  <rv s="0">
    <v>289</v>
    <v>5</v>
  </rv>
  <rv s="0">
    <v>290</v>
    <v>5</v>
  </rv>
  <rv s="0">
    <v>291</v>
    <v>5</v>
  </rv>
  <rv s="0">
    <v>292</v>
    <v>5</v>
  </rv>
  <rv s="0">
    <v>293</v>
    <v>5</v>
  </rv>
  <rv s="0">
    <v>294</v>
    <v>5</v>
  </rv>
  <rv s="0">
    <v>295</v>
    <v>5</v>
  </rv>
  <rv s="0">
    <v>296</v>
    <v>5</v>
  </rv>
  <rv s="0">
    <v>297</v>
    <v>5</v>
  </rv>
  <rv s="0">
    <v>298</v>
    <v>5</v>
  </rv>
  <rv s="0">
    <v>299</v>
    <v>5</v>
  </rv>
  <rv s="0">
    <v>300</v>
    <v>5</v>
  </rv>
  <rv s="0">
    <v>301</v>
    <v>5</v>
  </rv>
  <rv s="0">
    <v>302</v>
    <v>5</v>
  </rv>
  <rv s="0">
    <v>303</v>
    <v>5</v>
  </rv>
  <rv s="0">
    <v>304</v>
    <v>5</v>
  </rv>
  <rv s="0">
    <v>305</v>
    <v>5</v>
  </rv>
  <rv s="0">
    <v>306</v>
    <v>5</v>
  </rv>
  <rv s="0">
    <v>307</v>
    <v>5</v>
  </rv>
  <rv s="0">
    <v>308</v>
    <v>5</v>
  </rv>
  <rv s="0">
    <v>309</v>
    <v>5</v>
  </rv>
  <rv s="0">
    <v>310</v>
    <v>5</v>
  </rv>
  <rv s="0">
    <v>311</v>
    <v>5</v>
  </rv>
  <rv s="0">
    <v>312</v>
    <v>5</v>
  </rv>
  <rv s="0">
    <v>313</v>
    <v>5</v>
  </rv>
  <rv s="0">
    <v>314</v>
    <v>5</v>
  </rv>
  <rv s="0">
    <v>315</v>
    <v>5</v>
  </rv>
  <rv s="0">
    <v>316</v>
    <v>5</v>
  </rv>
  <rv s="0">
    <v>317</v>
    <v>5</v>
  </rv>
  <rv s="0">
    <v>318</v>
    <v>5</v>
  </rv>
  <rv s="0">
    <v>319</v>
    <v>5</v>
  </rv>
  <rv s="0">
    <v>320</v>
    <v>5</v>
  </rv>
  <rv s="0">
    <v>321</v>
    <v>5</v>
  </rv>
  <rv s="0">
    <v>322</v>
    <v>5</v>
  </rv>
  <rv s="0">
    <v>323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  <rel r:id="rId122"/>
  <rel r:id="rId123"/>
  <rel r:id="rId124"/>
  <rel r:id="rId125"/>
  <rel r:id="rId126"/>
  <rel r:id="rId127"/>
  <rel r:id="rId128"/>
  <rel r:id="rId129"/>
  <rel r:id="rId130"/>
  <rel r:id="rId131"/>
  <rel r:id="rId132"/>
  <rel r:id="rId133"/>
  <rel r:id="rId134"/>
  <rel r:id="rId135"/>
  <rel r:id="rId136"/>
  <rel r:id="rId137"/>
  <rel r:id="rId138"/>
  <rel r:id="rId139"/>
  <rel r:id="rId140"/>
  <rel r:id="rId141"/>
  <rel r:id="rId142"/>
  <rel r:id="rId143"/>
  <rel r:id="rId144"/>
  <rel r:id="rId145"/>
  <rel r:id="rId146"/>
  <rel r:id="rId147"/>
  <rel r:id="rId148"/>
  <rel r:id="rId149"/>
  <rel r:id="rId150"/>
  <rel r:id="rId151"/>
  <rel r:id="rId152"/>
  <rel r:id="rId153"/>
  <rel r:id="rId154"/>
  <rel r:id="rId155"/>
  <rel r:id="rId156"/>
  <rel r:id="rId157"/>
  <rel r:id="rId158"/>
  <rel r:id="rId159"/>
  <rel r:id="rId160"/>
  <rel r:id="rId161"/>
  <rel r:id="rId162"/>
  <rel r:id="rId163"/>
  <rel r:id="rId164"/>
  <rel r:id="rId165"/>
  <rel r:id="rId166"/>
  <rel r:id="rId167"/>
  <rel r:id="rId168"/>
  <rel r:id="rId169"/>
  <rel r:id="rId170"/>
  <rel r:id="rId171"/>
  <rel r:id="rId172"/>
  <rel r:id="rId173"/>
  <rel r:id="rId174"/>
  <rel r:id="rId175"/>
  <rel r:id="rId176"/>
  <rel r:id="rId177"/>
  <rel r:id="rId178"/>
  <rel r:id="rId179"/>
  <rel r:id="rId180"/>
  <rel r:id="rId181"/>
  <rel r:id="rId182"/>
  <rel r:id="rId183"/>
  <rel r:id="rId184"/>
  <rel r:id="rId185"/>
  <rel r:id="rId186"/>
  <rel r:id="rId187"/>
  <rel r:id="rId188"/>
  <rel r:id="rId189"/>
  <rel r:id="rId190"/>
  <rel r:id="rId191"/>
  <rel r:id="rId192"/>
  <rel r:id="rId193"/>
  <rel r:id="rId194"/>
  <rel r:id="rId195"/>
  <rel r:id="rId196"/>
  <rel r:id="rId197"/>
  <rel r:id="rId198"/>
  <rel r:id="rId199"/>
  <rel r:id="rId200"/>
  <rel r:id="rId201"/>
  <rel r:id="rId202"/>
  <rel r:id="rId203"/>
  <rel r:id="rId204"/>
  <rel r:id="rId205"/>
  <rel r:id="rId206"/>
  <rel r:id="rId207"/>
  <rel r:id="rId208"/>
  <rel r:id="rId209"/>
  <rel r:id="rId210"/>
  <rel r:id="rId211"/>
  <rel r:id="rId212"/>
  <rel r:id="rId213"/>
  <rel r:id="rId214"/>
  <rel r:id="rId215"/>
  <rel r:id="rId216"/>
  <rel r:id="rId217"/>
  <rel r:id="rId218"/>
  <rel r:id="rId219"/>
  <rel r:id="rId220"/>
  <rel r:id="rId221"/>
  <rel r:id="rId222"/>
  <rel r:id="rId223"/>
  <rel r:id="rId224"/>
  <rel r:id="rId225"/>
  <rel r:id="rId226"/>
  <rel r:id="rId227"/>
  <rel r:id="rId228"/>
  <rel r:id="rId229"/>
  <rel r:id="rId230"/>
  <rel r:id="rId231"/>
  <rel r:id="rId232"/>
  <rel r:id="rId233"/>
  <rel r:id="rId234"/>
  <rel r:id="rId235"/>
  <rel r:id="rId236"/>
  <rel r:id="rId237"/>
  <rel r:id="rId238"/>
  <rel r:id="rId239"/>
  <rel r:id="rId240"/>
  <rel r:id="rId241"/>
  <rel r:id="rId242"/>
  <rel r:id="rId243"/>
  <rel r:id="rId244"/>
  <rel r:id="rId245"/>
  <rel r:id="rId246"/>
  <rel r:id="rId247"/>
  <rel r:id="rId248"/>
  <rel r:id="rId249"/>
  <rel r:id="rId250"/>
  <rel r:id="rId251"/>
  <rel r:id="rId252"/>
  <rel r:id="rId253"/>
  <rel r:id="rId254"/>
  <rel r:id="rId255"/>
  <rel r:id="rId256"/>
  <rel r:id="rId257"/>
  <rel r:id="rId258"/>
  <rel r:id="rId259"/>
  <rel r:id="rId260"/>
  <rel r:id="rId261"/>
  <rel r:id="rId262"/>
  <rel r:id="rId263"/>
  <rel r:id="rId264"/>
  <rel r:id="rId265"/>
  <rel r:id="rId266"/>
  <rel r:id="rId267"/>
  <rel r:id="rId268"/>
  <rel r:id="rId269"/>
  <rel r:id="rId270"/>
  <rel r:id="rId271"/>
  <rel r:id="rId272"/>
  <rel r:id="rId273"/>
  <rel r:id="rId274"/>
  <rel r:id="rId275"/>
  <rel r:id="rId276"/>
  <rel r:id="rId277"/>
  <rel r:id="rId278"/>
  <rel r:id="rId279"/>
  <rel r:id="rId280"/>
  <rel r:id="rId281"/>
  <rel r:id="rId282"/>
  <rel r:id="rId283"/>
  <rel r:id="rId284"/>
  <rel r:id="rId285"/>
  <rel r:id="rId286"/>
  <rel r:id="rId287"/>
  <rel r:id="rId288"/>
  <rel r:id="rId289"/>
  <rel r:id="rId290"/>
  <rel r:id="rId291"/>
  <rel r:id="rId292"/>
  <rel r:id="rId293"/>
  <rel r:id="rId294"/>
  <rel r:id="rId295"/>
  <rel r:id="rId296"/>
  <rel r:id="rId297"/>
  <rel r:id="rId298"/>
  <rel r:id="rId299"/>
  <rel r:id="rId300"/>
  <rel r:id="rId301"/>
  <rel r:id="rId302"/>
  <rel r:id="rId303"/>
  <rel r:id="rId304"/>
  <rel r:id="rId305"/>
  <rel r:id="rId306"/>
  <rel r:id="rId307"/>
  <rel r:id="rId308"/>
  <rel r:id="rId309"/>
  <rel r:id="rId310"/>
  <rel r:id="rId311"/>
  <rel r:id="rId312"/>
  <rel r:id="rId313"/>
  <rel r:id="rId314"/>
  <rel r:id="rId315"/>
  <rel r:id="rId316"/>
  <rel r:id="rId317"/>
  <rel r:id="rId318"/>
  <rel r:id="rId319"/>
  <rel r:id="rId320"/>
  <rel r:id="rId321"/>
  <rel r:id="rId322"/>
  <rel r:id="rId323"/>
  <rel r:id="rId32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62"/>
  <sheetViews>
    <sheetView tabSelected="1" zoomScaleNormal="100" workbookViewId="0">
      <pane xSplit="9" ySplit="2" topLeftCell="M3" activePane="bottomRight" state="frozenSplit"/>
      <selection pane="bottomRight" activeCell="Q1363" sqref="Q1363"/>
      <selection pane="bottomLeft" activeCell="A16" sqref="A16"/>
      <selection pane="topRight" activeCell="F1" sqref="F1"/>
    </sheetView>
  </sheetViews>
  <sheetFormatPr defaultColWidth="20.28515625" defaultRowHeight="15"/>
  <cols>
    <col min="1" max="1" width="11.42578125" style="2" bestFit="1" customWidth="1"/>
    <col min="2" max="2" width="21.28515625" style="3" customWidth="1"/>
    <col min="3" max="3" width="18.7109375" customWidth="1"/>
    <col min="4" max="4" width="12.7109375" customWidth="1"/>
    <col min="5" max="5" width="56" customWidth="1"/>
    <col min="6" max="6" width="12.5703125" style="2" customWidth="1"/>
    <col min="7" max="7" width="10.7109375" style="2" customWidth="1"/>
    <col min="8" max="8" width="14" style="2" customWidth="1"/>
    <col min="9" max="9" width="13.85546875" style="4" customWidth="1"/>
    <col min="10" max="10" width="11.28515625" style="4" customWidth="1"/>
    <col min="11" max="11" width="10.85546875" style="4" customWidth="1"/>
    <col min="12" max="12" width="17.28515625" style="4" customWidth="1"/>
    <col min="13" max="13" width="12.85546875" style="1" customWidth="1"/>
    <col min="14" max="14" width="10.42578125" style="1" customWidth="1"/>
    <col min="15" max="15" width="17" style="1" customWidth="1"/>
    <col min="16" max="16" width="9.85546875" style="1" customWidth="1"/>
    <col min="17" max="17" width="10.42578125" style="1" customWidth="1"/>
    <col min="18" max="18" width="16.28515625" style="1" customWidth="1"/>
  </cols>
  <sheetData>
    <row r="1" spans="1:24" s="7" customFormat="1" ht="30.75" customHeight="1">
      <c r="A1" s="92" t="s">
        <v>0</v>
      </c>
      <c r="B1" s="92"/>
      <c r="C1" s="92"/>
      <c r="D1" s="93" t="e" vm="1">
        <v>#VALUE!</v>
      </c>
      <c r="E1" s="93"/>
      <c r="F1" s="5"/>
      <c r="G1" s="5"/>
      <c r="H1" s="5"/>
      <c r="I1" s="5"/>
      <c r="J1" s="6"/>
      <c r="K1" s="6"/>
      <c r="L1" s="6"/>
      <c r="M1" s="6"/>
      <c r="N1" s="6"/>
      <c r="O1" s="6"/>
      <c r="P1" s="6"/>
      <c r="Q1" s="5"/>
      <c r="R1" s="6"/>
    </row>
    <row r="2" spans="1:24" s="7" customFormat="1" ht="63.75" customHeight="1">
      <c r="A2" s="38" t="s">
        <v>1</v>
      </c>
      <c r="B2" s="38" t="s">
        <v>2</v>
      </c>
      <c r="C2" s="39" t="s">
        <v>3</v>
      </c>
      <c r="D2" s="39" t="s">
        <v>4</v>
      </c>
      <c r="E2" s="39" t="s">
        <v>5</v>
      </c>
      <c r="F2" s="40" t="s">
        <v>6</v>
      </c>
      <c r="G2" s="40" t="s">
        <v>7</v>
      </c>
      <c r="H2" s="40" t="s">
        <v>8</v>
      </c>
      <c r="I2" s="91" t="s">
        <v>9</v>
      </c>
      <c r="J2" s="41" t="s">
        <v>10</v>
      </c>
      <c r="K2" s="41" t="s">
        <v>11</v>
      </c>
      <c r="L2" s="41" t="s">
        <v>12</v>
      </c>
      <c r="M2" s="41" t="s">
        <v>13</v>
      </c>
      <c r="N2" s="41" t="s">
        <v>14</v>
      </c>
      <c r="O2" s="41" t="s">
        <v>15</v>
      </c>
      <c r="P2" s="41" t="s">
        <v>16</v>
      </c>
      <c r="Q2" s="40" t="s">
        <v>17</v>
      </c>
      <c r="R2" s="41" t="s">
        <v>18</v>
      </c>
    </row>
    <row r="3" spans="1:24" s="18" customFormat="1" ht="15" customHeight="1">
      <c r="A3" s="9" t="s">
        <v>19</v>
      </c>
      <c r="B3" s="10" t="s">
        <v>20</v>
      </c>
      <c r="C3" s="11" t="s">
        <v>21</v>
      </c>
      <c r="D3" s="12">
        <v>14000001</v>
      </c>
      <c r="E3" s="11" t="s">
        <v>22</v>
      </c>
      <c r="F3" s="9" t="s">
        <v>23</v>
      </c>
      <c r="G3" s="9" t="s">
        <v>24</v>
      </c>
      <c r="H3" s="13"/>
      <c r="I3" s="14">
        <v>2.2400000000000002</v>
      </c>
      <c r="J3" s="15"/>
      <c r="K3" s="16"/>
      <c r="L3" s="13"/>
      <c r="M3" s="17" t="s">
        <v>25</v>
      </c>
      <c r="N3" s="17">
        <v>25</v>
      </c>
      <c r="O3" s="13">
        <v>8436031826418</v>
      </c>
      <c r="P3" s="17" t="s">
        <v>26</v>
      </c>
      <c r="Q3" s="17">
        <v>200</v>
      </c>
      <c r="R3" s="13" t="s">
        <v>27</v>
      </c>
      <c r="S3" s="28"/>
      <c r="T3" s="28"/>
      <c r="U3" s="28"/>
      <c r="V3" s="28"/>
      <c r="W3" s="28"/>
      <c r="X3" s="29"/>
    </row>
    <row r="4" spans="1:24" s="18" customFormat="1">
      <c r="A4" s="9" t="s">
        <v>19</v>
      </c>
      <c r="B4" s="10" t="s">
        <v>20</v>
      </c>
      <c r="C4" s="11" t="s">
        <v>28</v>
      </c>
      <c r="D4" s="12">
        <v>14000002</v>
      </c>
      <c r="E4" s="11" t="s">
        <v>29</v>
      </c>
      <c r="F4" s="9" t="s">
        <v>23</v>
      </c>
      <c r="G4" s="9" t="s">
        <v>24</v>
      </c>
      <c r="H4" s="13"/>
      <c r="I4" s="14">
        <v>2.9</v>
      </c>
      <c r="J4" s="15"/>
      <c r="K4" s="16"/>
      <c r="L4" s="13"/>
      <c r="M4" s="17" t="s">
        <v>25</v>
      </c>
      <c r="N4" s="17">
        <v>25</v>
      </c>
      <c r="O4" s="13">
        <v>8436031826425</v>
      </c>
      <c r="P4" s="17" t="s">
        <v>26</v>
      </c>
      <c r="Q4" s="17">
        <v>100</v>
      </c>
      <c r="R4" s="13" t="s">
        <v>30</v>
      </c>
      <c r="S4" s="28"/>
      <c r="X4" s="30"/>
    </row>
    <row r="5" spans="1:24" s="18" customFormat="1">
      <c r="A5" s="9" t="s">
        <v>19</v>
      </c>
      <c r="B5" s="10" t="s">
        <v>20</v>
      </c>
      <c r="C5" s="11" t="s">
        <v>31</v>
      </c>
      <c r="D5" s="12">
        <v>14000003</v>
      </c>
      <c r="E5" s="11" t="s">
        <v>32</v>
      </c>
      <c r="F5" s="9" t="s">
        <v>23</v>
      </c>
      <c r="G5" s="9" t="s">
        <v>24</v>
      </c>
      <c r="H5" s="13"/>
      <c r="I5" s="14">
        <v>7.15</v>
      </c>
      <c r="J5" s="15"/>
      <c r="K5" s="16"/>
      <c r="L5" s="13"/>
      <c r="M5" s="17" t="s">
        <v>25</v>
      </c>
      <c r="N5" s="17">
        <v>25</v>
      </c>
      <c r="O5" s="13">
        <v>8436031826432</v>
      </c>
      <c r="P5" s="17" t="s">
        <v>26</v>
      </c>
      <c r="Q5" s="17">
        <v>100</v>
      </c>
      <c r="R5" s="13" t="s">
        <v>33</v>
      </c>
      <c r="S5" s="28"/>
      <c r="X5" s="30"/>
    </row>
    <row r="6" spans="1:24" s="18" customFormat="1">
      <c r="A6" s="9" t="s">
        <v>19</v>
      </c>
      <c r="B6" s="10" t="s">
        <v>20</v>
      </c>
      <c r="C6" s="11" t="s">
        <v>34</v>
      </c>
      <c r="D6" s="12">
        <v>14000004</v>
      </c>
      <c r="E6" s="11" t="s">
        <v>35</v>
      </c>
      <c r="F6" s="9" t="s">
        <v>23</v>
      </c>
      <c r="G6" s="9" t="s">
        <v>24</v>
      </c>
      <c r="H6" s="13">
        <v>8436031825398</v>
      </c>
      <c r="I6" s="14">
        <v>50.22</v>
      </c>
      <c r="J6" s="15"/>
      <c r="K6" s="16"/>
      <c r="L6" s="13"/>
      <c r="M6" s="17" t="s">
        <v>25</v>
      </c>
      <c r="N6" s="17">
        <v>1</v>
      </c>
      <c r="O6" s="13">
        <v>8436031825398</v>
      </c>
      <c r="P6" s="17" t="s">
        <v>26</v>
      </c>
      <c r="Q6" s="17">
        <v>8</v>
      </c>
      <c r="R6" s="13">
        <v>28436031825392</v>
      </c>
      <c r="S6" s="28"/>
      <c r="X6" s="30"/>
    </row>
    <row r="7" spans="1:24" s="18" customFormat="1">
      <c r="A7" s="9" t="s">
        <v>19</v>
      </c>
      <c r="B7" s="10" t="s">
        <v>20</v>
      </c>
      <c r="C7" s="11" t="s">
        <v>36</v>
      </c>
      <c r="D7" s="12">
        <v>14000005</v>
      </c>
      <c r="E7" s="11" t="s">
        <v>37</v>
      </c>
      <c r="F7" s="9" t="s">
        <v>23</v>
      </c>
      <c r="G7" s="9" t="s">
        <v>24</v>
      </c>
      <c r="H7" s="13">
        <v>8436031822809</v>
      </c>
      <c r="I7" s="14">
        <v>50.22</v>
      </c>
      <c r="J7" s="15"/>
      <c r="K7" s="16"/>
      <c r="L7" s="13"/>
      <c r="M7" s="17" t="s">
        <v>25</v>
      </c>
      <c r="N7" s="17">
        <v>1</v>
      </c>
      <c r="O7" s="13">
        <v>8436031822809</v>
      </c>
      <c r="P7" s="17" t="s">
        <v>26</v>
      </c>
      <c r="Q7" s="17">
        <v>10</v>
      </c>
      <c r="R7" s="13">
        <v>28436031822803</v>
      </c>
      <c r="S7" s="28"/>
      <c r="X7" s="30"/>
    </row>
    <row r="8" spans="1:24" s="18" customFormat="1">
      <c r="A8" s="9" t="s">
        <v>19</v>
      </c>
      <c r="B8" s="10" t="s">
        <v>20</v>
      </c>
      <c r="C8" s="11" t="s">
        <v>38</v>
      </c>
      <c r="D8" s="12">
        <v>14000006</v>
      </c>
      <c r="E8" s="11" t="s">
        <v>39</v>
      </c>
      <c r="F8" s="9" t="s">
        <v>23</v>
      </c>
      <c r="G8" s="9" t="s">
        <v>24</v>
      </c>
      <c r="H8" s="13">
        <v>8436031825695</v>
      </c>
      <c r="I8" s="14">
        <v>70.34</v>
      </c>
      <c r="J8" s="15"/>
      <c r="K8" s="16"/>
      <c r="L8" s="13"/>
      <c r="M8" s="17" t="s">
        <v>25</v>
      </c>
      <c r="N8" s="17">
        <v>1</v>
      </c>
      <c r="O8" s="13">
        <v>8436031825695</v>
      </c>
      <c r="P8" s="17" t="s">
        <v>26</v>
      </c>
      <c r="Q8" s="17">
        <v>10</v>
      </c>
      <c r="R8" s="13">
        <v>28436031825699</v>
      </c>
      <c r="S8" s="28"/>
      <c r="X8" s="30"/>
    </row>
    <row r="9" spans="1:24" s="18" customFormat="1">
      <c r="A9" s="9" t="s">
        <v>19</v>
      </c>
      <c r="B9" s="10" t="s">
        <v>20</v>
      </c>
      <c r="C9" s="11" t="s">
        <v>40</v>
      </c>
      <c r="D9" s="12">
        <v>14000007</v>
      </c>
      <c r="E9" s="11" t="s">
        <v>41</v>
      </c>
      <c r="F9" s="9" t="s">
        <v>23</v>
      </c>
      <c r="G9" s="9" t="s">
        <v>24</v>
      </c>
      <c r="H9" s="13">
        <v>8436031828122</v>
      </c>
      <c r="I9" s="14">
        <v>70.34</v>
      </c>
      <c r="J9" s="15"/>
      <c r="K9" s="16"/>
      <c r="L9" s="13"/>
      <c r="M9" s="17" t="s">
        <v>25</v>
      </c>
      <c r="N9" s="17">
        <v>1</v>
      </c>
      <c r="O9" s="13">
        <v>8436031828122</v>
      </c>
      <c r="P9" s="17" t="s">
        <v>26</v>
      </c>
      <c r="Q9" s="17">
        <v>10</v>
      </c>
      <c r="R9" s="13">
        <v>28436031828126</v>
      </c>
      <c r="S9" s="28"/>
      <c r="X9" s="30"/>
    </row>
    <row r="10" spans="1:24" s="18" customFormat="1">
      <c r="A10" s="9" t="s">
        <v>19</v>
      </c>
      <c r="B10" s="10" t="s">
        <v>20</v>
      </c>
      <c r="C10" s="11" t="s">
        <v>42</v>
      </c>
      <c r="D10" s="12">
        <v>14000020</v>
      </c>
      <c r="E10" s="11" t="s">
        <v>43</v>
      </c>
      <c r="F10" s="9" t="s">
        <v>23</v>
      </c>
      <c r="G10" s="9" t="s">
        <v>24</v>
      </c>
      <c r="H10" s="13">
        <v>8436031828443</v>
      </c>
      <c r="I10" s="14">
        <v>161.91</v>
      </c>
      <c r="J10" s="15"/>
      <c r="K10" s="16"/>
      <c r="L10" s="13"/>
      <c r="M10" s="17" t="s">
        <v>44</v>
      </c>
      <c r="N10" s="17">
        <v>1</v>
      </c>
      <c r="O10" s="13">
        <v>8436031828443</v>
      </c>
      <c r="P10" s="17" t="s">
        <v>45</v>
      </c>
      <c r="Q10" s="17">
        <v>32</v>
      </c>
      <c r="R10" s="13">
        <v>38436031828444</v>
      </c>
      <c r="S10" s="28"/>
    </row>
    <row r="11" spans="1:24" s="18" customFormat="1">
      <c r="A11" s="9" t="s">
        <v>19</v>
      </c>
      <c r="B11" s="10" t="s">
        <v>20</v>
      </c>
      <c r="C11" s="11" t="s">
        <v>46</v>
      </c>
      <c r="D11" s="12">
        <v>14000021</v>
      </c>
      <c r="E11" s="11" t="s">
        <v>47</v>
      </c>
      <c r="F11" s="9" t="s">
        <v>23</v>
      </c>
      <c r="G11" s="9" t="s">
        <v>24</v>
      </c>
      <c r="H11" s="13">
        <v>8436031828290</v>
      </c>
      <c r="I11" s="14">
        <v>6.64</v>
      </c>
      <c r="J11" s="15"/>
      <c r="K11" s="16"/>
      <c r="L11" s="13"/>
      <c r="M11" s="17" t="s">
        <v>25</v>
      </c>
      <c r="N11" s="17">
        <v>5</v>
      </c>
      <c r="O11" s="13">
        <v>8435447427806</v>
      </c>
      <c r="P11" s="17" t="s">
        <v>26</v>
      </c>
      <c r="Q11" s="17">
        <v>240</v>
      </c>
      <c r="R11" s="13" t="s">
        <v>48</v>
      </c>
      <c r="S11" s="28"/>
    </row>
    <row r="12" spans="1:24" s="18" customFormat="1">
      <c r="A12" s="9" t="s">
        <v>19</v>
      </c>
      <c r="B12" s="10" t="s">
        <v>20</v>
      </c>
      <c r="C12" s="11" t="s">
        <v>49</v>
      </c>
      <c r="D12" s="12">
        <v>14000022</v>
      </c>
      <c r="E12" s="11" t="s">
        <v>50</v>
      </c>
      <c r="F12" s="9" t="s">
        <v>23</v>
      </c>
      <c r="G12" s="9" t="s">
        <v>24</v>
      </c>
      <c r="H12" s="13">
        <v>8436031822823</v>
      </c>
      <c r="I12" s="14">
        <v>6.82</v>
      </c>
      <c r="J12" s="15"/>
      <c r="K12" s="16"/>
      <c r="L12" s="13"/>
      <c r="M12" s="17" t="s">
        <v>25</v>
      </c>
      <c r="N12" s="17">
        <v>5</v>
      </c>
      <c r="O12" s="13">
        <v>8435447427813</v>
      </c>
      <c r="P12" s="17" t="s">
        <v>26</v>
      </c>
      <c r="Q12" s="17">
        <v>240</v>
      </c>
      <c r="R12" s="13" t="s">
        <v>51</v>
      </c>
      <c r="S12" s="28"/>
    </row>
    <row r="13" spans="1:24" s="18" customFormat="1">
      <c r="A13" s="9" t="s">
        <v>19</v>
      </c>
      <c r="B13" s="10" t="s">
        <v>20</v>
      </c>
      <c r="C13" s="11" t="s">
        <v>52</v>
      </c>
      <c r="D13" s="12">
        <v>14000023</v>
      </c>
      <c r="E13" s="11" t="s">
        <v>53</v>
      </c>
      <c r="F13" s="9" t="s">
        <v>23</v>
      </c>
      <c r="G13" s="9" t="s">
        <v>24</v>
      </c>
      <c r="H13" s="13">
        <v>8436031828283</v>
      </c>
      <c r="I13" s="14">
        <v>5.65</v>
      </c>
      <c r="J13" s="15"/>
      <c r="K13" s="16"/>
      <c r="L13" s="13"/>
      <c r="M13" s="17" t="s">
        <v>25</v>
      </c>
      <c r="N13" s="17">
        <v>5</v>
      </c>
      <c r="O13" s="13">
        <v>8435447427783</v>
      </c>
      <c r="P13" s="17" t="s">
        <v>26</v>
      </c>
      <c r="Q13" s="17">
        <v>240</v>
      </c>
      <c r="R13" s="13" t="s">
        <v>54</v>
      </c>
      <c r="S13" s="28"/>
    </row>
    <row r="14" spans="1:24" s="18" customFormat="1">
      <c r="A14" s="9" t="s">
        <v>19</v>
      </c>
      <c r="B14" s="10" t="s">
        <v>20</v>
      </c>
      <c r="C14" s="11" t="s">
        <v>55</v>
      </c>
      <c r="D14" s="12">
        <v>14000024</v>
      </c>
      <c r="E14" s="11" t="s">
        <v>56</v>
      </c>
      <c r="F14" s="9" t="s">
        <v>23</v>
      </c>
      <c r="G14" s="9" t="s">
        <v>24</v>
      </c>
      <c r="H14" s="13">
        <v>8436031822830</v>
      </c>
      <c r="I14" s="14">
        <v>6.82</v>
      </c>
      <c r="J14" s="15"/>
      <c r="K14" s="16"/>
      <c r="L14" s="13"/>
      <c r="M14" s="17" t="s">
        <v>25</v>
      </c>
      <c r="N14" s="17">
        <v>5</v>
      </c>
      <c r="O14" s="13">
        <v>8435447427790</v>
      </c>
      <c r="P14" s="17" t="s">
        <v>26</v>
      </c>
      <c r="Q14" s="17">
        <v>240</v>
      </c>
      <c r="R14" s="13" t="s">
        <v>57</v>
      </c>
      <c r="S14" s="28"/>
    </row>
    <row r="15" spans="1:24" s="18" customFormat="1">
      <c r="A15" s="9" t="s">
        <v>19</v>
      </c>
      <c r="B15" s="10" t="s">
        <v>20</v>
      </c>
      <c r="C15" s="11" t="s">
        <v>58</v>
      </c>
      <c r="D15" s="12">
        <v>14000025</v>
      </c>
      <c r="E15" s="11" t="s">
        <v>59</v>
      </c>
      <c r="F15" s="9" t="s">
        <v>23</v>
      </c>
      <c r="G15" s="9" t="s">
        <v>24</v>
      </c>
      <c r="H15" s="13">
        <v>8436031828450</v>
      </c>
      <c r="I15" s="14">
        <v>122.18</v>
      </c>
      <c r="J15" s="15"/>
      <c r="K15" s="16"/>
      <c r="L15" s="13"/>
      <c r="M15" s="17" t="s">
        <v>60</v>
      </c>
      <c r="N15" s="17">
        <v>5</v>
      </c>
      <c r="O15" s="13">
        <v>28436031828454</v>
      </c>
      <c r="P15" s="17" t="s">
        <v>45</v>
      </c>
      <c r="Q15" s="17">
        <v>30</v>
      </c>
      <c r="R15" s="13">
        <v>38436031828451</v>
      </c>
      <c r="S15" s="28"/>
    </row>
    <row r="16" spans="1:24" s="18" customFormat="1">
      <c r="A16" s="9" t="s">
        <v>19</v>
      </c>
      <c r="B16" s="10" t="s">
        <v>20</v>
      </c>
      <c r="C16" s="11" t="s">
        <v>61</v>
      </c>
      <c r="D16" s="12">
        <v>14000026</v>
      </c>
      <c r="E16" s="11" t="s">
        <v>62</v>
      </c>
      <c r="F16" s="9" t="s">
        <v>23</v>
      </c>
      <c r="G16" s="9" t="s">
        <v>24</v>
      </c>
      <c r="H16" s="13">
        <v>8435447406016</v>
      </c>
      <c r="I16" s="14">
        <v>199.42</v>
      </c>
      <c r="J16" s="15"/>
      <c r="K16" s="16"/>
      <c r="L16" s="13"/>
      <c r="M16" s="17" t="s">
        <v>63</v>
      </c>
      <c r="N16" s="17">
        <v>1</v>
      </c>
      <c r="O16" s="13">
        <v>8435447406016</v>
      </c>
      <c r="P16" s="17"/>
      <c r="Q16" s="17"/>
      <c r="R16" s="13"/>
      <c r="S16" s="28"/>
    </row>
    <row r="17" spans="1:19" s="18" customFormat="1">
      <c r="A17" s="9" t="s">
        <v>19</v>
      </c>
      <c r="B17" s="10" t="s">
        <v>20</v>
      </c>
      <c r="C17" s="11" t="s">
        <v>64</v>
      </c>
      <c r="D17" s="12">
        <v>14000027</v>
      </c>
      <c r="E17" s="11" t="s">
        <v>65</v>
      </c>
      <c r="F17" s="9" t="s">
        <v>23</v>
      </c>
      <c r="G17" s="9" t="s">
        <v>24</v>
      </c>
      <c r="H17" s="13">
        <v>8435447409406</v>
      </c>
      <c r="I17" s="14">
        <v>403.59</v>
      </c>
      <c r="J17" s="15"/>
      <c r="K17" s="16"/>
      <c r="L17" s="13"/>
      <c r="M17" s="17" t="s">
        <v>63</v>
      </c>
      <c r="N17" s="17">
        <v>1</v>
      </c>
      <c r="O17" s="13">
        <v>8435447409406</v>
      </c>
      <c r="P17" s="17"/>
      <c r="Q17" s="17"/>
      <c r="R17" s="13"/>
      <c r="S17" s="28"/>
    </row>
    <row r="18" spans="1:19" s="18" customFormat="1">
      <c r="A18" s="9" t="s">
        <v>19</v>
      </c>
      <c r="B18" s="10" t="s">
        <v>20</v>
      </c>
      <c r="C18" s="11" t="s">
        <v>66</v>
      </c>
      <c r="D18" s="12">
        <v>14000028</v>
      </c>
      <c r="E18" s="11" t="s">
        <v>67</v>
      </c>
      <c r="F18" s="9" t="s">
        <v>23</v>
      </c>
      <c r="G18" s="9" t="s">
        <v>24</v>
      </c>
      <c r="H18" s="13">
        <v>8435447409369</v>
      </c>
      <c r="I18" s="14">
        <v>232.76</v>
      </c>
      <c r="J18" s="15"/>
      <c r="K18" s="16"/>
      <c r="L18" s="13"/>
      <c r="M18" s="17" t="s">
        <v>63</v>
      </c>
      <c r="N18" s="17">
        <v>1</v>
      </c>
      <c r="O18" s="13">
        <v>8435447409369</v>
      </c>
      <c r="P18" s="17"/>
      <c r="Q18" s="17"/>
      <c r="R18" s="13"/>
      <c r="S18" s="28"/>
    </row>
    <row r="19" spans="1:19" s="18" customFormat="1">
      <c r="A19" s="9" t="s">
        <v>19</v>
      </c>
      <c r="B19" s="10" t="s">
        <v>20</v>
      </c>
      <c r="C19" s="11" t="s">
        <v>68</v>
      </c>
      <c r="D19" s="12">
        <v>14000029</v>
      </c>
      <c r="E19" s="11" t="s">
        <v>69</v>
      </c>
      <c r="F19" s="9" t="s">
        <v>23</v>
      </c>
      <c r="G19" s="9" t="s">
        <v>24</v>
      </c>
      <c r="H19" s="13">
        <v>8435447409376</v>
      </c>
      <c r="I19" s="14">
        <v>253.74</v>
      </c>
      <c r="J19" s="15"/>
      <c r="K19" s="16"/>
      <c r="L19" s="13"/>
      <c r="M19" s="17" t="s">
        <v>63</v>
      </c>
      <c r="N19" s="17">
        <v>1</v>
      </c>
      <c r="O19" s="13">
        <v>8435447409376</v>
      </c>
      <c r="P19" s="17"/>
      <c r="Q19" s="17"/>
      <c r="R19" s="13"/>
      <c r="S19" s="28"/>
    </row>
    <row r="20" spans="1:19" s="18" customFormat="1">
      <c r="A20" s="9" t="s">
        <v>19</v>
      </c>
      <c r="B20" s="10" t="s">
        <v>20</v>
      </c>
      <c r="C20" s="11" t="s">
        <v>70</v>
      </c>
      <c r="D20" s="12">
        <v>14000030</v>
      </c>
      <c r="E20" s="11" t="s">
        <v>71</v>
      </c>
      <c r="F20" s="9" t="s">
        <v>23</v>
      </c>
      <c r="G20" s="9" t="s">
        <v>24</v>
      </c>
      <c r="H20" s="13">
        <v>8435447409383</v>
      </c>
      <c r="I20" s="14">
        <v>298.61</v>
      </c>
      <c r="J20" s="15"/>
      <c r="K20" s="16"/>
      <c r="L20" s="13"/>
      <c r="M20" s="17" t="s">
        <v>63</v>
      </c>
      <c r="N20" s="17">
        <v>1</v>
      </c>
      <c r="O20" s="13">
        <v>8435447409383</v>
      </c>
      <c r="P20" s="17"/>
      <c r="Q20" s="17"/>
      <c r="R20" s="13"/>
      <c r="S20" s="28"/>
    </row>
    <row r="21" spans="1:19" s="18" customFormat="1">
      <c r="A21" s="9" t="s">
        <v>19</v>
      </c>
      <c r="B21" s="10" t="s">
        <v>20</v>
      </c>
      <c r="C21" s="11" t="s">
        <v>72</v>
      </c>
      <c r="D21" s="12">
        <v>14000031</v>
      </c>
      <c r="E21" s="11" t="s">
        <v>73</v>
      </c>
      <c r="F21" s="9" t="s">
        <v>23</v>
      </c>
      <c r="G21" s="9" t="s">
        <v>24</v>
      </c>
      <c r="H21" s="13">
        <v>8435447409390</v>
      </c>
      <c r="I21" s="14">
        <v>330.66</v>
      </c>
      <c r="J21" s="15"/>
      <c r="K21" s="16"/>
      <c r="L21" s="13"/>
      <c r="M21" s="17" t="s">
        <v>63</v>
      </c>
      <c r="N21" s="17">
        <v>1</v>
      </c>
      <c r="O21" s="13">
        <v>8435447409390</v>
      </c>
      <c r="P21" s="17"/>
      <c r="Q21" s="17"/>
      <c r="R21" s="13"/>
      <c r="S21" s="28"/>
    </row>
    <row r="22" spans="1:19" s="18" customFormat="1">
      <c r="A22" s="9" t="s">
        <v>19</v>
      </c>
      <c r="B22" s="10" t="s">
        <v>20</v>
      </c>
      <c r="C22" s="11" t="s">
        <v>74</v>
      </c>
      <c r="D22" s="12">
        <v>14000107</v>
      </c>
      <c r="E22" s="11" t="s">
        <v>75</v>
      </c>
      <c r="F22" s="9" t="s">
        <v>23</v>
      </c>
      <c r="G22" s="9" t="s">
        <v>24</v>
      </c>
      <c r="H22" s="13">
        <v>8435447429497</v>
      </c>
      <c r="I22" s="14">
        <v>89.87</v>
      </c>
      <c r="J22" s="15"/>
      <c r="K22" s="16"/>
      <c r="L22" s="13"/>
      <c r="M22" s="17" t="s">
        <v>63</v>
      </c>
      <c r="N22" s="17">
        <v>1</v>
      </c>
      <c r="O22" s="13">
        <v>8435447429497</v>
      </c>
      <c r="P22" s="17"/>
      <c r="Q22" s="17"/>
      <c r="R22" s="13"/>
      <c r="S22" s="28"/>
    </row>
    <row r="23" spans="1:19" s="18" customFormat="1">
      <c r="A23" s="9" t="s">
        <v>19</v>
      </c>
      <c r="B23" s="10" t="s">
        <v>20</v>
      </c>
      <c r="C23" s="11" t="s">
        <v>76</v>
      </c>
      <c r="D23" s="12">
        <v>14000108</v>
      </c>
      <c r="E23" s="11" t="s">
        <v>77</v>
      </c>
      <c r="F23" s="9" t="s">
        <v>23</v>
      </c>
      <c r="G23" s="9" t="s">
        <v>24</v>
      </c>
      <c r="H23" s="13">
        <v>8435447429503</v>
      </c>
      <c r="I23" s="14">
        <v>112.37</v>
      </c>
      <c r="J23" s="15"/>
      <c r="K23" s="16"/>
      <c r="L23" s="13"/>
      <c r="M23" s="17" t="s">
        <v>63</v>
      </c>
      <c r="N23" s="17">
        <v>1</v>
      </c>
      <c r="O23" s="13">
        <v>8435447429503</v>
      </c>
      <c r="P23" s="17"/>
      <c r="Q23" s="17"/>
      <c r="R23" s="13"/>
      <c r="S23" s="28"/>
    </row>
    <row r="24" spans="1:19" s="18" customFormat="1">
      <c r="A24" s="9" t="s">
        <v>19</v>
      </c>
      <c r="B24" s="10" t="s">
        <v>20</v>
      </c>
      <c r="C24" s="11" t="s">
        <v>78</v>
      </c>
      <c r="D24" s="12">
        <v>14000109</v>
      </c>
      <c r="E24" s="11" t="s">
        <v>79</v>
      </c>
      <c r="F24" s="9" t="s">
        <v>23</v>
      </c>
      <c r="G24" s="9" t="s">
        <v>24</v>
      </c>
      <c r="H24" s="13">
        <v>8435447429510</v>
      </c>
      <c r="I24" s="14">
        <v>146.75</v>
      </c>
      <c r="J24" s="15"/>
      <c r="K24" s="16"/>
      <c r="L24" s="13"/>
      <c r="M24" s="17" t="s">
        <v>63</v>
      </c>
      <c r="N24" s="17">
        <v>1</v>
      </c>
      <c r="O24" s="13">
        <v>8435447429510</v>
      </c>
      <c r="P24" s="17"/>
      <c r="Q24" s="17"/>
      <c r="R24" s="13"/>
      <c r="S24" s="28"/>
    </row>
    <row r="25" spans="1:19" s="18" customFormat="1">
      <c r="A25" s="9" t="s">
        <v>19</v>
      </c>
      <c r="B25" s="10" t="s">
        <v>20</v>
      </c>
      <c r="C25" s="11" t="s">
        <v>80</v>
      </c>
      <c r="D25" s="12">
        <v>14000110</v>
      </c>
      <c r="E25" s="11" t="s">
        <v>81</v>
      </c>
      <c r="F25" s="9" t="s">
        <v>23</v>
      </c>
      <c r="G25" s="9" t="s">
        <v>24</v>
      </c>
      <c r="H25" s="13">
        <v>8435447429527</v>
      </c>
      <c r="I25" s="14">
        <v>158.68</v>
      </c>
      <c r="J25" s="15"/>
      <c r="K25" s="16"/>
      <c r="L25" s="13"/>
      <c r="M25" s="17" t="s">
        <v>63</v>
      </c>
      <c r="N25" s="17">
        <v>1</v>
      </c>
      <c r="O25" s="13">
        <v>8435447429527</v>
      </c>
      <c r="P25" s="17"/>
      <c r="Q25" s="17"/>
      <c r="R25" s="13"/>
      <c r="S25" s="28"/>
    </row>
    <row r="26" spans="1:19" s="18" customFormat="1">
      <c r="A26" s="9" t="s">
        <v>19</v>
      </c>
      <c r="B26" s="10" t="s">
        <v>20</v>
      </c>
      <c r="C26" s="11" t="s">
        <v>82</v>
      </c>
      <c r="D26" s="12">
        <v>14000032</v>
      </c>
      <c r="E26" s="11" t="s">
        <v>83</v>
      </c>
      <c r="F26" s="9" t="s">
        <v>23</v>
      </c>
      <c r="G26" s="9" t="s">
        <v>24</v>
      </c>
      <c r="H26" s="13">
        <v>8435447406023</v>
      </c>
      <c r="I26" s="14">
        <v>86.42</v>
      </c>
      <c r="J26" s="15"/>
      <c r="K26" s="16"/>
      <c r="L26" s="13"/>
      <c r="M26" s="17" t="s">
        <v>63</v>
      </c>
      <c r="N26" s="17">
        <v>1</v>
      </c>
      <c r="O26" s="13">
        <v>8435447406023</v>
      </c>
      <c r="P26" s="17"/>
      <c r="Q26" s="17"/>
      <c r="R26" s="13"/>
      <c r="S26" s="28"/>
    </row>
    <row r="27" spans="1:19" s="18" customFormat="1">
      <c r="A27" s="9" t="s">
        <v>19</v>
      </c>
      <c r="B27" s="10" t="s">
        <v>20</v>
      </c>
      <c r="C27" s="11" t="s">
        <v>84</v>
      </c>
      <c r="D27" s="12">
        <v>14000033</v>
      </c>
      <c r="E27" s="11" t="s">
        <v>85</v>
      </c>
      <c r="F27" s="9" t="s">
        <v>23</v>
      </c>
      <c r="G27" s="9" t="s">
        <v>24</v>
      </c>
      <c r="H27" s="13">
        <v>8435447409451</v>
      </c>
      <c r="I27" s="14">
        <v>470.55</v>
      </c>
      <c r="J27" s="15"/>
      <c r="K27" s="16"/>
      <c r="L27" s="13"/>
      <c r="M27" s="17" t="s">
        <v>63</v>
      </c>
      <c r="N27" s="17">
        <v>1</v>
      </c>
      <c r="O27" s="13">
        <v>8435447409451</v>
      </c>
      <c r="P27" s="17"/>
      <c r="Q27" s="17"/>
      <c r="R27" s="13"/>
      <c r="S27" s="28"/>
    </row>
    <row r="28" spans="1:19" s="18" customFormat="1">
      <c r="A28" s="9" t="s">
        <v>19</v>
      </c>
      <c r="B28" s="10" t="s">
        <v>20</v>
      </c>
      <c r="C28" s="11" t="s">
        <v>86</v>
      </c>
      <c r="D28" s="12">
        <v>14000034</v>
      </c>
      <c r="E28" s="11" t="s">
        <v>87</v>
      </c>
      <c r="F28" s="9" t="s">
        <v>23</v>
      </c>
      <c r="G28" s="9" t="s">
        <v>24</v>
      </c>
      <c r="H28" s="13">
        <v>8435447409468</v>
      </c>
      <c r="I28" s="14">
        <v>496.82</v>
      </c>
      <c r="J28" s="15"/>
      <c r="K28" s="16"/>
      <c r="L28" s="13"/>
      <c r="M28" s="17" t="s">
        <v>63</v>
      </c>
      <c r="N28" s="17">
        <v>1</v>
      </c>
      <c r="O28" s="13">
        <v>8435447409468</v>
      </c>
      <c r="P28" s="17"/>
      <c r="Q28" s="17"/>
      <c r="R28" s="13"/>
      <c r="S28" s="28"/>
    </row>
    <row r="29" spans="1:19" s="18" customFormat="1">
      <c r="A29" s="9" t="s">
        <v>19</v>
      </c>
      <c r="B29" s="10" t="s">
        <v>20</v>
      </c>
      <c r="C29" s="11" t="s">
        <v>88</v>
      </c>
      <c r="D29" s="12">
        <v>14000035</v>
      </c>
      <c r="E29" s="11" t="s">
        <v>89</v>
      </c>
      <c r="F29" s="9" t="s">
        <v>23</v>
      </c>
      <c r="G29" s="9" t="s">
        <v>24</v>
      </c>
      <c r="H29" s="13">
        <v>8435447409413</v>
      </c>
      <c r="I29" s="14">
        <v>272.70999999999998</v>
      </c>
      <c r="J29" s="15"/>
      <c r="K29" s="16"/>
      <c r="L29" s="13"/>
      <c r="M29" s="17" t="s">
        <v>63</v>
      </c>
      <c r="N29" s="17">
        <v>1</v>
      </c>
      <c r="O29" s="13">
        <v>8435447409413</v>
      </c>
      <c r="P29" s="17"/>
      <c r="Q29" s="17"/>
      <c r="R29" s="13"/>
      <c r="S29" s="28"/>
    </row>
    <row r="30" spans="1:19" s="18" customFormat="1">
      <c r="A30" s="9" t="s">
        <v>19</v>
      </c>
      <c r="B30" s="10" t="s">
        <v>20</v>
      </c>
      <c r="C30" s="11" t="s">
        <v>90</v>
      </c>
      <c r="D30" s="12">
        <v>14000036</v>
      </c>
      <c r="E30" s="11" t="s">
        <v>91</v>
      </c>
      <c r="F30" s="9" t="s">
        <v>23</v>
      </c>
      <c r="G30" s="9" t="s">
        <v>24</v>
      </c>
      <c r="H30" s="13">
        <v>8435447409420</v>
      </c>
      <c r="I30" s="14">
        <v>295</v>
      </c>
      <c r="J30" s="15"/>
      <c r="K30" s="16"/>
      <c r="L30" s="13"/>
      <c r="M30" s="17" t="s">
        <v>63</v>
      </c>
      <c r="N30" s="17">
        <v>1</v>
      </c>
      <c r="O30" s="13">
        <v>8435447409420</v>
      </c>
      <c r="P30" s="17"/>
      <c r="Q30" s="17"/>
      <c r="R30" s="13"/>
      <c r="S30" s="28"/>
    </row>
    <row r="31" spans="1:19" s="18" customFormat="1">
      <c r="A31" s="9" t="s">
        <v>19</v>
      </c>
      <c r="B31" s="10" t="s">
        <v>20</v>
      </c>
      <c r="C31" s="11" t="s">
        <v>92</v>
      </c>
      <c r="D31" s="12">
        <v>14000037</v>
      </c>
      <c r="E31" s="11" t="s">
        <v>93</v>
      </c>
      <c r="F31" s="9" t="s">
        <v>23</v>
      </c>
      <c r="G31" s="9" t="s">
        <v>24</v>
      </c>
      <c r="H31" s="13">
        <v>8435447409437</v>
      </c>
      <c r="I31" s="14">
        <v>347.44</v>
      </c>
      <c r="J31" s="15"/>
      <c r="K31" s="16"/>
      <c r="L31" s="13"/>
      <c r="M31" s="17" t="s">
        <v>63</v>
      </c>
      <c r="N31" s="17">
        <v>1</v>
      </c>
      <c r="O31" s="13">
        <v>8435447409437</v>
      </c>
      <c r="P31" s="17"/>
      <c r="Q31" s="17"/>
      <c r="R31" s="13"/>
      <c r="S31" s="28"/>
    </row>
    <row r="32" spans="1:19" s="18" customFormat="1">
      <c r="A32" s="9" t="s">
        <v>19</v>
      </c>
      <c r="B32" s="10" t="s">
        <v>20</v>
      </c>
      <c r="C32" s="11" t="s">
        <v>94</v>
      </c>
      <c r="D32" s="12">
        <v>14000038</v>
      </c>
      <c r="E32" s="11" t="s">
        <v>95</v>
      </c>
      <c r="F32" s="9" t="s">
        <v>23</v>
      </c>
      <c r="G32" s="9" t="s">
        <v>24</v>
      </c>
      <c r="H32" s="13">
        <v>8435447409444</v>
      </c>
      <c r="I32" s="14">
        <v>384.69</v>
      </c>
      <c r="J32" s="15"/>
      <c r="K32" s="16"/>
      <c r="L32" s="13"/>
      <c r="M32" s="17" t="s">
        <v>63</v>
      </c>
      <c r="N32" s="17">
        <v>1</v>
      </c>
      <c r="O32" s="13">
        <v>8435447409444</v>
      </c>
      <c r="P32" s="17"/>
      <c r="Q32" s="17"/>
      <c r="R32" s="13"/>
      <c r="S32" s="28"/>
    </row>
    <row r="33" spans="1:19" s="18" customFormat="1">
      <c r="A33" s="9" t="s">
        <v>19</v>
      </c>
      <c r="B33" s="10" t="s">
        <v>20</v>
      </c>
      <c r="C33" s="11" t="s">
        <v>96</v>
      </c>
      <c r="D33" s="12">
        <v>14000039</v>
      </c>
      <c r="E33" s="11" t="s">
        <v>97</v>
      </c>
      <c r="F33" s="9" t="s">
        <v>23</v>
      </c>
      <c r="G33" s="9" t="s">
        <v>24</v>
      </c>
      <c r="H33" s="13">
        <v>8436031822892</v>
      </c>
      <c r="I33" s="14">
        <v>6.09</v>
      </c>
      <c r="J33" s="15"/>
      <c r="K33" s="16"/>
      <c r="L33" s="13"/>
      <c r="M33" s="17" t="s">
        <v>98</v>
      </c>
      <c r="N33" s="17">
        <v>1</v>
      </c>
      <c r="O33" s="13">
        <v>8436031822892</v>
      </c>
      <c r="P33" s="17"/>
      <c r="Q33" s="17"/>
      <c r="R33" s="13"/>
      <c r="S33" s="28"/>
    </row>
    <row r="34" spans="1:19" s="18" customFormat="1">
      <c r="A34" s="9" t="s">
        <v>19</v>
      </c>
      <c r="B34" s="10" t="s">
        <v>20</v>
      </c>
      <c r="C34" s="11" t="s">
        <v>99</v>
      </c>
      <c r="D34" s="12">
        <v>14000040</v>
      </c>
      <c r="E34" s="11" t="s">
        <v>100</v>
      </c>
      <c r="F34" s="9" t="s">
        <v>23</v>
      </c>
      <c r="G34" s="9" t="s">
        <v>24</v>
      </c>
      <c r="H34" s="13">
        <v>8436031822908</v>
      </c>
      <c r="I34" s="14">
        <v>692.74</v>
      </c>
      <c r="J34" s="15"/>
      <c r="K34" s="16"/>
      <c r="L34" s="13"/>
      <c r="M34" s="17" t="s">
        <v>25</v>
      </c>
      <c r="N34" s="17">
        <v>1</v>
      </c>
      <c r="O34" s="13">
        <v>8436031822908</v>
      </c>
      <c r="P34" s="17"/>
      <c r="Q34" s="17"/>
      <c r="R34" s="13"/>
      <c r="S34" s="28"/>
    </row>
    <row r="35" spans="1:19" s="18" customFormat="1">
      <c r="A35" s="9" t="s">
        <v>19</v>
      </c>
      <c r="B35" s="10" t="s">
        <v>20</v>
      </c>
      <c r="C35" s="11" t="s">
        <v>101</v>
      </c>
      <c r="D35" s="12">
        <v>14000041</v>
      </c>
      <c r="E35" s="11" t="s">
        <v>102</v>
      </c>
      <c r="F35" s="9" t="s">
        <v>23</v>
      </c>
      <c r="G35" s="9" t="s">
        <v>24</v>
      </c>
      <c r="H35" s="13">
        <v>8436031824728</v>
      </c>
      <c r="I35" s="14">
        <v>550.29</v>
      </c>
      <c r="J35" s="15"/>
      <c r="K35" s="16"/>
      <c r="L35" s="13"/>
      <c r="M35" s="17" t="s">
        <v>25</v>
      </c>
      <c r="N35" s="17">
        <v>1</v>
      </c>
      <c r="O35" s="13">
        <v>8436031824728</v>
      </c>
      <c r="P35" s="17"/>
      <c r="Q35" s="17"/>
      <c r="R35" s="13"/>
      <c r="S35" s="28"/>
    </row>
    <row r="36" spans="1:19" s="18" customFormat="1">
      <c r="A36" s="9" t="s">
        <v>19</v>
      </c>
      <c r="B36" s="10" t="s">
        <v>20</v>
      </c>
      <c r="C36" s="11" t="s">
        <v>103</v>
      </c>
      <c r="D36" s="12">
        <v>14000042</v>
      </c>
      <c r="E36" s="11" t="s">
        <v>104</v>
      </c>
      <c r="F36" s="9" t="s">
        <v>23</v>
      </c>
      <c r="G36" s="9" t="s">
        <v>24</v>
      </c>
      <c r="H36" s="13">
        <v>8436031824735</v>
      </c>
      <c r="I36" s="14">
        <v>30.61</v>
      </c>
      <c r="J36" s="15"/>
      <c r="K36" s="16"/>
      <c r="L36" s="13"/>
      <c r="M36" s="17" t="s">
        <v>25</v>
      </c>
      <c r="N36" s="17">
        <v>1</v>
      </c>
      <c r="O36" s="13">
        <v>8436031824735</v>
      </c>
      <c r="P36" s="17" t="s">
        <v>26</v>
      </c>
      <c r="Q36" s="17">
        <v>28</v>
      </c>
      <c r="R36" s="13" t="s">
        <v>105</v>
      </c>
      <c r="S36" s="28"/>
    </row>
    <row r="37" spans="1:19" s="18" customFormat="1">
      <c r="A37" s="9" t="s">
        <v>19</v>
      </c>
      <c r="B37" s="10" t="s">
        <v>20</v>
      </c>
      <c r="C37" s="11" t="s">
        <v>106</v>
      </c>
      <c r="D37" s="12">
        <v>14000043</v>
      </c>
      <c r="E37" s="11" t="s">
        <v>107</v>
      </c>
      <c r="F37" s="9" t="s">
        <v>23</v>
      </c>
      <c r="G37" s="9" t="s">
        <v>24</v>
      </c>
      <c r="H37" s="13"/>
      <c r="I37" s="14">
        <v>1.21</v>
      </c>
      <c r="J37" s="15"/>
      <c r="K37" s="16"/>
      <c r="L37" s="13"/>
      <c r="M37" s="17" t="s">
        <v>98</v>
      </c>
      <c r="N37" s="17">
        <v>8</v>
      </c>
      <c r="O37" s="13">
        <v>8436031824742</v>
      </c>
      <c r="P37" s="17" t="s">
        <v>26</v>
      </c>
      <c r="Q37" s="17">
        <v>400</v>
      </c>
      <c r="R37" s="13">
        <v>28436031824746</v>
      </c>
      <c r="S37" s="28"/>
    </row>
    <row r="38" spans="1:19" s="18" customFormat="1">
      <c r="A38" s="9" t="s">
        <v>19</v>
      </c>
      <c r="B38" s="10" t="s">
        <v>20</v>
      </c>
      <c r="C38" s="11" t="s">
        <v>108</v>
      </c>
      <c r="D38" s="12">
        <v>14000044</v>
      </c>
      <c r="E38" s="11" t="s">
        <v>109</v>
      </c>
      <c r="F38" s="9" t="s">
        <v>23</v>
      </c>
      <c r="G38" s="9" t="s">
        <v>24</v>
      </c>
      <c r="H38" s="13">
        <v>8436031828092</v>
      </c>
      <c r="I38" s="14">
        <v>25.95</v>
      </c>
      <c r="J38" s="15"/>
      <c r="K38" s="16"/>
      <c r="L38" s="13"/>
      <c r="M38" s="17" t="s">
        <v>25</v>
      </c>
      <c r="N38" s="17">
        <v>1</v>
      </c>
      <c r="O38" s="13">
        <v>8436031828092</v>
      </c>
      <c r="P38" s="17"/>
      <c r="Q38" s="17"/>
      <c r="R38" s="13"/>
      <c r="S38" s="28"/>
    </row>
    <row r="39" spans="1:19" s="18" customFormat="1">
      <c r="A39" s="9" t="s">
        <v>19</v>
      </c>
      <c r="B39" s="10" t="s">
        <v>20</v>
      </c>
      <c r="C39" s="11" t="s">
        <v>110</v>
      </c>
      <c r="D39" s="12">
        <v>14000045</v>
      </c>
      <c r="E39" s="11" t="s">
        <v>111</v>
      </c>
      <c r="F39" s="9" t="s">
        <v>23</v>
      </c>
      <c r="G39" s="9" t="s">
        <v>24</v>
      </c>
      <c r="H39" s="13">
        <v>8436031825459</v>
      </c>
      <c r="I39" s="14">
        <v>488.16</v>
      </c>
      <c r="J39" s="15"/>
      <c r="K39" s="16"/>
      <c r="L39" s="13"/>
      <c r="M39" s="17" t="s">
        <v>25</v>
      </c>
      <c r="N39" s="17">
        <v>1</v>
      </c>
      <c r="O39" s="13">
        <v>8436031825459</v>
      </c>
      <c r="P39" s="17"/>
      <c r="Q39" s="17"/>
      <c r="R39" s="13"/>
      <c r="S39" s="28"/>
    </row>
    <row r="40" spans="1:19" s="18" customFormat="1" ht="14.1" customHeight="1">
      <c r="A40" s="9" t="s">
        <v>19</v>
      </c>
      <c r="B40" s="10" t="s">
        <v>20</v>
      </c>
      <c r="C40" s="11" t="s">
        <v>112</v>
      </c>
      <c r="D40" s="12">
        <v>14000046</v>
      </c>
      <c r="E40" s="11" t="s">
        <v>113</v>
      </c>
      <c r="F40" s="9" t="s">
        <v>23</v>
      </c>
      <c r="G40" s="9" t="s">
        <v>24</v>
      </c>
      <c r="H40" s="13">
        <v>8436031825633</v>
      </c>
      <c r="I40" s="14">
        <v>564.74</v>
      </c>
      <c r="J40" s="15"/>
      <c r="K40" s="16"/>
      <c r="L40" s="13"/>
      <c r="M40" s="17" t="s">
        <v>25</v>
      </c>
      <c r="N40" s="17">
        <v>1</v>
      </c>
      <c r="O40" s="13">
        <v>8436031825633</v>
      </c>
      <c r="P40" s="17"/>
      <c r="Q40" s="17"/>
      <c r="R40" s="13"/>
      <c r="S40" s="28"/>
    </row>
    <row r="41" spans="1:19" s="18" customFormat="1">
      <c r="A41" s="9" t="s">
        <v>19</v>
      </c>
      <c r="B41" s="10" t="s">
        <v>20</v>
      </c>
      <c r="C41" s="11" t="s">
        <v>114</v>
      </c>
      <c r="D41" s="12">
        <v>14000047</v>
      </c>
      <c r="E41" s="11" t="s">
        <v>115</v>
      </c>
      <c r="F41" s="9" t="s">
        <v>23</v>
      </c>
      <c r="G41" s="9" t="s">
        <v>24</v>
      </c>
      <c r="H41" s="13">
        <v>8436031825640</v>
      </c>
      <c r="I41" s="14">
        <v>622.16999999999996</v>
      </c>
      <c r="J41" s="15"/>
      <c r="K41" s="16"/>
      <c r="L41" s="13"/>
      <c r="M41" s="17" t="s">
        <v>25</v>
      </c>
      <c r="N41" s="17">
        <v>1</v>
      </c>
      <c r="O41" s="13">
        <v>8436031825640</v>
      </c>
      <c r="P41" s="17"/>
      <c r="Q41" s="17"/>
      <c r="R41" s="13"/>
      <c r="S41" s="28"/>
    </row>
    <row r="42" spans="1:19" s="18" customFormat="1">
      <c r="A42" s="9" t="s">
        <v>19</v>
      </c>
      <c r="B42" s="10" t="s">
        <v>20</v>
      </c>
      <c r="C42" s="11" t="s">
        <v>116</v>
      </c>
      <c r="D42" s="12">
        <v>14000048</v>
      </c>
      <c r="E42" s="11" t="s">
        <v>117</v>
      </c>
      <c r="F42" s="9" t="s">
        <v>23</v>
      </c>
      <c r="G42" s="9" t="s">
        <v>24</v>
      </c>
      <c r="H42" s="13">
        <v>8436031825657</v>
      </c>
      <c r="I42" s="14">
        <v>670.03</v>
      </c>
      <c r="J42" s="15"/>
      <c r="K42" s="16"/>
      <c r="L42" s="13"/>
      <c r="M42" s="17" t="s">
        <v>25</v>
      </c>
      <c r="N42" s="17">
        <v>1</v>
      </c>
      <c r="O42" s="13">
        <v>8436031825657</v>
      </c>
      <c r="P42" s="17"/>
      <c r="Q42" s="17"/>
      <c r="R42" s="13"/>
      <c r="S42" s="28"/>
    </row>
    <row r="43" spans="1:19" s="18" customFormat="1">
      <c r="A43" s="9" t="s">
        <v>19</v>
      </c>
      <c r="B43" s="10" t="s">
        <v>20</v>
      </c>
      <c r="C43" s="11" t="s">
        <v>118</v>
      </c>
      <c r="D43" s="12">
        <v>14000049</v>
      </c>
      <c r="E43" s="11" t="s">
        <v>119</v>
      </c>
      <c r="F43" s="9" t="s">
        <v>23</v>
      </c>
      <c r="G43" s="9" t="s">
        <v>24</v>
      </c>
      <c r="H43" s="13">
        <v>8436031825664</v>
      </c>
      <c r="I43" s="14">
        <v>775.32</v>
      </c>
      <c r="J43" s="15"/>
      <c r="K43" s="16"/>
      <c r="L43" s="13"/>
      <c r="M43" s="17" t="s">
        <v>25</v>
      </c>
      <c r="N43" s="17">
        <v>1</v>
      </c>
      <c r="O43" s="13">
        <v>8436031825664</v>
      </c>
      <c r="P43" s="17"/>
      <c r="Q43" s="17"/>
      <c r="R43" s="13"/>
      <c r="S43" s="28"/>
    </row>
    <row r="44" spans="1:19" s="18" customFormat="1">
      <c r="A44" s="9" t="s">
        <v>19</v>
      </c>
      <c r="B44" s="10" t="s">
        <v>20</v>
      </c>
      <c r="C44" s="11" t="s">
        <v>120</v>
      </c>
      <c r="D44" s="12">
        <v>14000050</v>
      </c>
      <c r="E44" s="11" t="s">
        <v>121</v>
      </c>
      <c r="F44" s="9" t="s">
        <v>23</v>
      </c>
      <c r="G44" s="9" t="s">
        <v>24</v>
      </c>
      <c r="H44" s="13">
        <v>8436031825671</v>
      </c>
      <c r="I44" s="14">
        <v>832.76</v>
      </c>
      <c r="J44" s="15"/>
      <c r="K44" s="16"/>
      <c r="L44" s="13"/>
      <c r="M44" s="17" t="s">
        <v>25</v>
      </c>
      <c r="N44" s="17">
        <v>1</v>
      </c>
      <c r="O44" s="13">
        <v>8436031825671</v>
      </c>
      <c r="P44" s="17"/>
      <c r="Q44" s="17"/>
      <c r="R44" s="13"/>
      <c r="S44" s="28"/>
    </row>
    <row r="45" spans="1:19" s="18" customFormat="1">
      <c r="A45" s="9" t="s">
        <v>19</v>
      </c>
      <c r="B45" s="10" t="s">
        <v>20</v>
      </c>
      <c r="C45" s="11" t="s">
        <v>122</v>
      </c>
      <c r="D45" s="12">
        <v>14000051</v>
      </c>
      <c r="E45" s="11" t="s">
        <v>123</v>
      </c>
      <c r="F45" s="9" t="s">
        <v>23</v>
      </c>
      <c r="G45" s="9" t="s">
        <v>24</v>
      </c>
      <c r="H45" s="13">
        <v>8436031825688</v>
      </c>
      <c r="I45" s="14">
        <v>890.19</v>
      </c>
      <c r="J45" s="15"/>
      <c r="K45" s="16"/>
      <c r="L45" s="13"/>
      <c r="M45" s="17" t="s">
        <v>25</v>
      </c>
      <c r="N45" s="17">
        <v>1</v>
      </c>
      <c r="O45" s="13">
        <v>8436031825688</v>
      </c>
      <c r="P45" s="17"/>
      <c r="Q45" s="17"/>
      <c r="R45" s="13"/>
      <c r="S45" s="28"/>
    </row>
    <row r="46" spans="1:19" s="18" customFormat="1">
      <c r="A46" s="9" t="s">
        <v>19</v>
      </c>
      <c r="B46" s="10" t="s">
        <v>20</v>
      </c>
      <c r="C46" s="11" t="s">
        <v>124</v>
      </c>
      <c r="D46" s="12">
        <v>14000052</v>
      </c>
      <c r="E46" s="11" t="s">
        <v>125</v>
      </c>
      <c r="F46" s="9" t="s">
        <v>23</v>
      </c>
      <c r="G46" s="9" t="s">
        <v>24</v>
      </c>
      <c r="H46" s="13">
        <v>8436031828160</v>
      </c>
      <c r="I46" s="14">
        <v>947.62</v>
      </c>
      <c r="J46" s="15"/>
      <c r="K46" s="16"/>
      <c r="L46" s="13"/>
      <c r="M46" s="17" t="s">
        <v>25</v>
      </c>
      <c r="N46" s="17">
        <v>1</v>
      </c>
      <c r="O46" s="13">
        <v>8436031828160</v>
      </c>
      <c r="P46" s="17"/>
      <c r="Q46" s="17"/>
      <c r="R46" s="13"/>
      <c r="S46" s="28"/>
    </row>
    <row r="47" spans="1:19" s="18" customFormat="1">
      <c r="A47" s="9" t="s">
        <v>19</v>
      </c>
      <c r="B47" s="10" t="s">
        <v>20</v>
      </c>
      <c r="C47" s="11" t="s">
        <v>126</v>
      </c>
      <c r="D47" s="12">
        <v>14000053</v>
      </c>
      <c r="E47" s="11" t="s">
        <v>127</v>
      </c>
      <c r="F47" s="9" t="s">
        <v>23</v>
      </c>
      <c r="G47" s="9" t="s">
        <v>24</v>
      </c>
      <c r="H47" s="13">
        <v>8436031828177</v>
      </c>
      <c r="I47" s="14">
        <v>1052.9100000000001</v>
      </c>
      <c r="J47" s="15"/>
      <c r="K47" s="16"/>
      <c r="L47" s="13"/>
      <c r="M47" s="17" t="s">
        <v>25</v>
      </c>
      <c r="N47" s="17">
        <v>1</v>
      </c>
      <c r="O47" s="13">
        <v>8436031828177</v>
      </c>
      <c r="P47" s="17"/>
      <c r="Q47" s="17"/>
      <c r="R47" s="13"/>
      <c r="S47" s="28"/>
    </row>
    <row r="48" spans="1:19" s="18" customFormat="1">
      <c r="A48" s="9" t="s">
        <v>19</v>
      </c>
      <c r="B48" s="10" t="s">
        <v>20</v>
      </c>
      <c r="C48" s="11" t="s">
        <v>128</v>
      </c>
      <c r="D48" s="12">
        <v>14000054</v>
      </c>
      <c r="E48" s="11" t="s">
        <v>129</v>
      </c>
      <c r="F48" s="9" t="s">
        <v>23</v>
      </c>
      <c r="G48" s="9" t="s">
        <v>24</v>
      </c>
      <c r="H48" s="13">
        <v>8436031828184</v>
      </c>
      <c r="I48" s="14">
        <v>1100.76</v>
      </c>
      <c r="J48" s="15"/>
      <c r="K48" s="16"/>
      <c r="L48" s="13"/>
      <c r="M48" s="17" t="s">
        <v>25</v>
      </c>
      <c r="N48" s="17">
        <v>1</v>
      </c>
      <c r="O48" s="13">
        <v>8436031828184</v>
      </c>
      <c r="P48" s="17"/>
      <c r="Q48" s="17"/>
      <c r="R48" s="13"/>
      <c r="S48" s="28"/>
    </row>
    <row r="49" spans="1:19" s="18" customFormat="1">
      <c r="A49" s="9" t="s">
        <v>19</v>
      </c>
      <c r="B49" s="10" t="s">
        <v>20</v>
      </c>
      <c r="C49" s="11" t="s">
        <v>130</v>
      </c>
      <c r="D49" s="12">
        <v>14000055</v>
      </c>
      <c r="E49" s="11" t="s">
        <v>131</v>
      </c>
      <c r="F49" s="9" t="s">
        <v>23</v>
      </c>
      <c r="G49" s="9" t="s">
        <v>24</v>
      </c>
      <c r="H49" s="13">
        <v>8436031823431</v>
      </c>
      <c r="I49" s="14">
        <v>616</v>
      </c>
      <c r="J49" s="15"/>
      <c r="K49" s="16"/>
      <c r="L49" s="13"/>
      <c r="M49" s="17" t="s">
        <v>25</v>
      </c>
      <c r="N49" s="17">
        <v>1</v>
      </c>
      <c r="O49" s="13">
        <v>8436031823431</v>
      </c>
      <c r="P49" s="17" t="s">
        <v>26</v>
      </c>
      <c r="Q49" s="17">
        <v>2</v>
      </c>
      <c r="R49" s="13">
        <v>28436031823435</v>
      </c>
      <c r="S49" s="28"/>
    </row>
    <row r="50" spans="1:19" s="18" customFormat="1">
      <c r="A50" s="9" t="s">
        <v>19</v>
      </c>
      <c r="B50" s="10" t="s">
        <v>20</v>
      </c>
      <c r="C50" s="11" t="s">
        <v>132</v>
      </c>
      <c r="D50" s="12">
        <v>14000056</v>
      </c>
      <c r="E50" s="11" t="s">
        <v>133</v>
      </c>
      <c r="F50" s="9" t="s">
        <v>23</v>
      </c>
      <c r="G50" s="9" t="s">
        <v>24</v>
      </c>
      <c r="H50" s="13">
        <v>8436031823448</v>
      </c>
      <c r="I50" s="14">
        <v>664.4</v>
      </c>
      <c r="J50" s="15"/>
      <c r="K50" s="16"/>
      <c r="L50" s="13"/>
      <c r="M50" s="17" t="s">
        <v>25</v>
      </c>
      <c r="N50" s="17">
        <v>1</v>
      </c>
      <c r="O50" s="13">
        <v>8436031823448</v>
      </c>
      <c r="P50" s="17" t="s">
        <v>26</v>
      </c>
      <c r="Q50" s="17">
        <v>2</v>
      </c>
      <c r="R50" s="13">
        <v>28436031823442</v>
      </c>
      <c r="S50" s="28"/>
    </row>
    <row r="51" spans="1:19" s="18" customFormat="1">
      <c r="A51" s="9" t="s">
        <v>19</v>
      </c>
      <c r="B51" s="10" t="s">
        <v>20</v>
      </c>
      <c r="C51" s="11" t="s">
        <v>134</v>
      </c>
      <c r="D51" s="12">
        <v>14000057</v>
      </c>
      <c r="E51" s="11" t="s">
        <v>135</v>
      </c>
      <c r="F51" s="9" t="s">
        <v>23</v>
      </c>
      <c r="G51" s="9" t="s">
        <v>24</v>
      </c>
      <c r="H51" s="13">
        <v>8436031823462</v>
      </c>
      <c r="I51" s="14">
        <v>711.7</v>
      </c>
      <c r="J51" s="15"/>
      <c r="K51" s="16"/>
      <c r="L51" s="13"/>
      <c r="M51" s="17" t="s">
        <v>25</v>
      </c>
      <c r="N51" s="17">
        <v>1</v>
      </c>
      <c r="O51" s="13">
        <v>8436031823462</v>
      </c>
      <c r="P51" s="17" t="s">
        <v>26</v>
      </c>
      <c r="Q51" s="17">
        <v>2</v>
      </c>
      <c r="R51" s="13">
        <v>28436031823466</v>
      </c>
      <c r="S51" s="28"/>
    </row>
    <row r="52" spans="1:19" s="18" customFormat="1">
      <c r="A52" s="9" t="s">
        <v>19</v>
      </c>
      <c r="B52" s="10" t="s">
        <v>20</v>
      </c>
      <c r="C52" s="11" t="s">
        <v>136</v>
      </c>
      <c r="D52" s="12">
        <v>14000058</v>
      </c>
      <c r="E52" s="11" t="s">
        <v>137</v>
      </c>
      <c r="F52" s="9" t="s">
        <v>23</v>
      </c>
      <c r="G52" s="9" t="s">
        <v>24</v>
      </c>
      <c r="H52" s="13">
        <v>8436031823295</v>
      </c>
      <c r="I52" s="14">
        <v>286</v>
      </c>
      <c r="J52" s="15"/>
      <c r="K52" s="16"/>
      <c r="L52" s="13"/>
      <c r="M52" s="17" t="s">
        <v>25</v>
      </c>
      <c r="N52" s="17">
        <v>1</v>
      </c>
      <c r="O52" s="13">
        <v>8436031823295</v>
      </c>
      <c r="P52" s="17" t="s">
        <v>26</v>
      </c>
      <c r="Q52" s="17">
        <v>4</v>
      </c>
      <c r="R52" s="13">
        <v>28436031823299</v>
      </c>
      <c r="S52" s="28"/>
    </row>
    <row r="53" spans="1:19" s="18" customFormat="1">
      <c r="A53" s="9" t="s">
        <v>19</v>
      </c>
      <c r="B53" s="10" t="s">
        <v>20</v>
      </c>
      <c r="C53" s="11" t="s">
        <v>138</v>
      </c>
      <c r="D53" s="12">
        <v>14000059</v>
      </c>
      <c r="E53" s="11" t="s">
        <v>139</v>
      </c>
      <c r="F53" s="9" t="s">
        <v>23</v>
      </c>
      <c r="G53" s="9" t="s">
        <v>24</v>
      </c>
      <c r="H53" s="13">
        <v>8436031823301</v>
      </c>
      <c r="I53" s="14">
        <v>332.2</v>
      </c>
      <c r="J53" s="15"/>
      <c r="K53" s="16"/>
      <c r="L53" s="13"/>
      <c r="M53" s="17" t="s">
        <v>25</v>
      </c>
      <c r="N53" s="17">
        <v>1</v>
      </c>
      <c r="O53" s="13">
        <v>8436031823301</v>
      </c>
      <c r="P53" s="17" t="s">
        <v>26</v>
      </c>
      <c r="Q53" s="17">
        <v>3</v>
      </c>
      <c r="R53" s="13">
        <v>28436031823305</v>
      </c>
      <c r="S53" s="28"/>
    </row>
    <row r="54" spans="1:19" s="18" customFormat="1">
      <c r="A54" s="9" t="s">
        <v>19</v>
      </c>
      <c r="B54" s="10" t="s">
        <v>20</v>
      </c>
      <c r="C54" s="11" t="s">
        <v>140</v>
      </c>
      <c r="D54" s="12">
        <v>14000060</v>
      </c>
      <c r="E54" s="11" t="s">
        <v>141</v>
      </c>
      <c r="F54" s="9" t="s">
        <v>23</v>
      </c>
      <c r="G54" s="9" t="s">
        <v>24</v>
      </c>
      <c r="H54" s="13">
        <v>8436031823356</v>
      </c>
      <c r="I54" s="14">
        <v>380.6</v>
      </c>
      <c r="J54" s="15"/>
      <c r="K54" s="16"/>
      <c r="L54" s="13"/>
      <c r="M54" s="17" t="s">
        <v>25</v>
      </c>
      <c r="N54" s="17">
        <v>1</v>
      </c>
      <c r="O54" s="13">
        <v>8436031823356</v>
      </c>
      <c r="P54" s="17" t="s">
        <v>26</v>
      </c>
      <c r="Q54" s="17">
        <v>3</v>
      </c>
      <c r="R54" s="13">
        <v>28436031823350</v>
      </c>
      <c r="S54" s="28"/>
    </row>
    <row r="55" spans="1:19" s="18" customFormat="1">
      <c r="A55" s="9" t="s">
        <v>19</v>
      </c>
      <c r="B55" s="10" t="s">
        <v>20</v>
      </c>
      <c r="C55" s="11" t="s">
        <v>142</v>
      </c>
      <c r="D55" s="12">
        <v>14000061</v>
      </c>
      <c r="E55" s="11" t="s">
        <v>143</v>
      </c>
      <c r="F55" s="9" t="s">
        <v>23</v>
      </c>
      <c r="G55" s="9" t="s">
        <v>24</v>
      </c>
      <c r="H55" s="13">
        <v>8436031823387</v>
      </c>
      <c r="I55" s="14">
        <v>436.7</v>
      </c>
      <c r="J55" s="15"/>
      <c r="K55" s="16"/>
      <c r="L55" s="13"/>
      <c r="M55" s="17" t="s">
        <v>25</v>
      </c>
      <c r="N55" s="17">
        <v>1</v>
      </c>
      <c r="O55" s="13">
        <v>8436031823387</v>
      </c>
      <c r="P55" s="17" t="s">
        <v>26</v>
      </c>
      <c r="Q55" s="17">
        <v>3</v>
      </c>
      <c r="R55" s="13">
        <v>28436031823381</v>
      </c>
      <c r="S55" s="28"/>
    </row>
    <row r="56" spans="1:19" s="18" customFormat="1">
      <c r="A56" s="9" t="s">
        <v>19</v>
      </c>
      <c r="B56" s="10" t="s">
        <v>20</v>
      </c>
      <c r="C56" s="11" t="s">
        <v>144</v>
      </c>
      <c r="D56" s="12">
        <v>14000062</v>
      </c>
      <c r="E56" s="11" t="s">
        <v>145</v>
      </c>
      <c r="F56" s="9" t="s">
        <v>23</v>
      </c>
      <c r="G56" s="9" t="s">
        <v>24</v>
      </c>
      <c r="H56" s="13">
        <v>8436031823394</v>
      </c>
      <c r="I56" s="14">
        <v>478.5</v>
      </c>
      <c r="J56" s="15"/>
      <c r="K56" s="16"/>
      <c r="L56" s="13"/>
      <c r="M56" s="17" t="s">
        <v>25</v>
      </c>
      <c r="N56" s="17">
        <v>1</v>
      </c>
      <c r="O56" s="13">
        <v>8436031823394</v>
      </c>
      <c r="P56" s="17" t="s">
        <v>26</v>
      </c>
      <c r="Q56" s="17">
        <v>2</v>
      </c>
      <c r="R56" s="13">
        <v>28436031823398</v>
      </c>
      <c r="S56" s="28"/>
    </row>
    <row r="57" spans="1:19" s="18" customFormat="1">
      <c r="A57" s="9" t="s">
        <v>19</v>
      </c>
      <c r="B57" s="10" t="s">
        <v>20</v>
      </c>
      <c r="C57" s="11" t="s">
        <v>146</v>
      </c>
      <c r="D57" s="12">
        <v>14000063</v>
      </c>
      <c r="E57" s="11" t="s">
        <v>147</v>
      </c>
      <c r="F57" s="9" t="s">
        <v>23</v>
      </c>
      <c r="G57" s="9" t="s">
        <v>24</v>
      </c>
      <c r="H57" s="13">
        <v>8436031823325</v>
      </c>
      <c r="I57" s="14">
        <v>513.70000000000005</v>
      </c>
      <c r="J57" s="15"/>
      <c r="K57" s="16"/>
      <c r="L57" s="13"/>
      <c r="M57" s="17" t="s">
        <v>25</v>
      </c>
      <c r="N57" s="17">
        <v>1</v>
      </c>
      <c r="O57" s="13">
        <v>8436031823325</v>
      </c>
      <c r="P57" s="17" t="s">
        <v>26</v>
      </c>
      <c r="Q57" s="17">
        <v>2</v>
      </c>
      <c r="R57" s="13">
        <v>28436031823329</v>
      </c>
      <c r="S57" s="28"/>
    </row>
    <row r="58" spans="1:19" s="18" customFormat="1">
      <c r="A58" s="9" t="s">
        <v>19</v>
      </c>
      <c r="B58" s="10" t="s">
        <v>20</v>
      </c>
      <c r="C58" s="11" t="s">
        <v>148</v>
      </c>
      <c r="D58" s="12">
        <v>14000064</v>
      </c>
      <c r="E58" s="11" t="s">
        <v>149</v>
      </c>
      <c r="F58" s="9" t="s">
        <v>23</v>
      </c>
      <c r="G58" s="9" t="s">
        <v>24</v>
      </c>
      <c r="H58" s="13">
        <v>8436031823349</v>
      </c>
      <c r="I58" s="14">
        <v>568.70000000000005</v>
      </c>
      <c r="J58" s="15"/>
      <c r="K58" s="16"/>
      <c r="L58" s="13"/>
      <c r="M58" s="17" t="s">
        <v>25</v>
      </c>
      <c r="N58" s="17">
        <v>1</v>
      </c>
      <c r="O58" s="13">
        <v>8436031823349</v>
      </c>
      <c r="P58" s="17" t="s">
        <v>26</v>
      </c>
      <c r="Q58" s="17">
        <v>2</v>
      </c>
      <c r="R58" s="13">
        <v>28436031823343</v>
      </c>
      <c r="S58" s="28"/>
    </row>
    <row r="59" spans="1:19" s="18" customFormat="1">
      <c r="A59" s="9" t="s">
        <v>19</v>
      </c>
      <c r="B59" s="10" t="s">
        <v>20</v>
      </c>
      <c r="C59" s="11" t="s">
        <v>150</v>
      </c>
      <c r="D59" s="12">
        <v>14000065</v>
      </c>
      <c r="E59" s="11" t="s">
        <v>151</v>
      </c>
      <c r="F59" s="9" t="s">
        <v>23</v>
      </c>
      <c r="G59" s="9" t="s">
        <v>24</v>
      </c>
      <c r="H59" s="13">
        <v>8436031826715</v>
      </c>
      <c r="I59" s="14">
        <v>246.95</v>
      </c>
      <c r="J59" s="15"/>
      <c r="K59" s="16"/>
      <c r="L59" s="13"/>
      <c r="M59" s="17" t="s">
        <v>25</v>
      </c>
      <c r="N59" s="17">
        <v>1</v>
      </c>
      <c r="O59" s="13">
        <v>8436031826715</v>
      </c>
      <c r="P59" s="17"/>
      <c r="Q59" s="17"/>
      <c r="R59" s="13"/>
      <c r="S59" s="28"/>
    </row>
    <row r="60" spans="1:19" s="18" customFormat="1">
      <c r="A60" s="9" t="s">
        <v>19</v>
      </c>
      <c r="B60" s="10" t="s">
        <v>20</v>
      </c>
      <c r="C60" s="11" t="s">
        <v>152</v>
      </c>
      <c r="D60" s="12">
        <v>14000066</v>
      </c>
      <c r="E60" s="11" t="s">
        <v>153</v>
      </c>
      <c r="F60" s="9" t="s">
        <v>23</v>
      </c>
      <c r="G60" s="9" t="s">
        <v>24</v>
      </c>
      <c r="H60" s="13">
        <v>8436031825725</v>
      </c>
      <c r="I60" s="14">
        <v>46.53</v>
      </c>
      <c r="J60" s="15" t="s">
        <v>23</v>
      </c>
      <c r="K60" s="16">
        <v>1</v>
      </c>
      <c r="L60" s="13">
        <v>8436031825725</v>
      </c>
      <c r="M60" s="17" t="s">
        <v>25</v>
      </c>
      <c r="N60" s="17">
        <v>50</v>
      </c>
      <c r="O60" s="13" t="s">
        <v>154</v>
      </c>
      <c r="P60" s="17"/>
      <c r="Q60" s="17"/>
      <c r="R60" s="13"/>
      <c r="S60" s="28"/>
    </row>
    <row r="61" spans="1:19" s="18" customFormat="1">
      <c r="A61" s="9" t="s">
        <v>19</v>
      </c>
      <c r="B61" s="10" t="s">
        <v>20</v>
      </c>
      <c r="C61" s="11" t="s">
        <v>155</v>
      </c>
      <c r="D61" s="12">
        <v>14000067</v>
      </c>
      <c r="E61" s="11" t="s">
        <v>156</v>
      </c>
      <c r="F61" s="9" t="s">
        <v>23</v>
      </c>
      <c r="G61" s="9" t="s">
        <v>24</v>
      </c>
      <c r="H61" s="13">
        <v>8436031825305</v>
      </c>
      <c r="I61" s="14">
        <v>30.57</v>
      </c>
      <c r="J61" s="15" t="s">
        <v>23</v>
      </c>
      <c r="K61" s="16">
        <v>1</v>
      </c>
      <c r="L61" s="13">
        <v>8436031825305</v>
      </c>
      <c r="M61" s="17" t="s">
        <v>25</v>
      </c>
      <c r="N61" s="17">
        <v>15</v>
      </c>
      <c r="O61" s="13" t="s">
        <v>157</v>
      </c>
      <c r="P61" s="17"/>
      <c r="Q61" s="17"/>
      <c r="R61" s="13"/>
      <c r="S61" s="28"/>
    </row>
    <row r="62" spans="1:19" s="18" customFormat="1">
      <c r="A62" s="9" t="s">
        <v>19</v>
      </c>
      <c r="B62" s="10" t="s">
        <v>20</v>
      </c>
      <c r="C62" s="11" t="s">
        <v>158</v>
      </c>
      <c r="D62" s="12">
        <v>14000068</v>
      </c>
      <c r="E62" s="11" t="s">
        <v>159</v>
      </c>
      <c r="F62" s="9" t="s">
        <v>23</v>
      </c>
      <c r="G62" s="9" t="s">
        <v>24</v>
      </c>
      <c r="H62" s="13" t="s">
        <v>160</v>
      </c>
      <c r="I62" s="14">
        <v>54.45</v>
      </c>
      <c r="J62" s="15"/>
      <c r="K62" s="16"/>
      <c r="L62" s="13"/>
      <c r="M62" s="17" t="s">
        <v>25</v>
      </c>
      <c r="N62" s="17">
        <v>1</v>
      </c>
      <c r="O62" s="13" t="s">
        <v>160</v>
      </c>
      <c r="P62" s="17"/>
      <c r="Q62" s="17"/>
      <c r="R62" s="13"/>
      <c r="S62" s="28"/>
    </row>
    <row r="63" spans="1:19" s="18" customFormat="1">
      <c r="A63" s="9" t="s">
        <v>19</v>
      </c>
      <c r="B63" s="10" t="s">
        <v>20</v>
      </c>
      <c r="C63" s="11" t="s">
        <v>161</v>
      </c>
      <c r="D63" s="12">
        <v>14000069</v>
      </c>
      <c r="E63" s="11" t="s">
        <v>162</v>
      </c>
      <c r="F63" s="9" t="s">
        <v>23</v>
      </c>
      <c r="G63" s="9" t="s">
        <v>24</v>
      </c>
      <c r="H63" s="13">
        <v>8436031825732</v>
      </c>
      <c r="I63" s="14">
        <v>263.41000000000003</v>
      </c>
      <c r="J63" s="15"/>
      <c r="K63" s="16"/>
      <c r="L63" s="13"/>
      <c r="M63" s="17" t="s">
        <v>163</v>
      </c>
      <c r="N63" s="17">
        <v>1</v>
      </c>
      <c r="O63" s="13">
        <v>8436031825732</v>
      </c>
      <c r="P63" s="17"/>
      <c r="Q63" s="17"/>
      <c r="R63" s="13"/>
      <c r="S63" s="28"/>
    </row>
    <row r="64" spans="1:19" s="18" customFormat="1" ht="16.5" customHeight="1">
      <c r="A64" s="9" t="s">
        <v>19</v>
      </c>
      <c r="B64" s="10" t="s">
        <v>20</v>
      </c>
      <c r="C64" s="11" t="s">
        <v>164</v>
      </c>
      <c r="D64" s="12">
        <v>14000070</v>
      </c>
      <c r="E64" s="11" t="s">
        <v>165</v>
      </c>
      <c r="F64" s="9" t="s">
        <v>23</v>
      </c>
      <c r="G64" s="9" t="s">
        <v>24</v>
      </c>
      <c r="H64" s="13">
        <v>8436031825107</v>
      </c>
      <c r="I64" s="14">
        <v>91.94</v>
      </c>
      <c r="J64" s="15"/>
      <c r="K64" s="16"/>
      <c r="L64" s="13"/>
      <c r="M64" s="17" t="s">
        <v>25</v>
      </c>
      <c r="N64" s="17">
        <v>1</v>
      </c>
      <c r="O64" s="13">
        <v>8436031825107</v>
      </c>
      <c r="P64" s="17"/>
      <c r="Q64" s="17"/>
      <c r="R64" s="13"/>
      <c r="S64" s="28"/>
    </row>
    <row r="65" spans="1:19" s="18" customFormat="1">
      <c r="A65" s="9" t="s">
        <v>19</v>
      </c>
      <c r="B65" s="10" t="s">
        <v>20</v>
      </c>
      <c r="C65" s="11" t="s">
        <v>166</v>
      </c>
      <c r="D65" s="12">
        <v>14000071</v>
      </c>
      <c r="E65" s="11" t="s">
        <v>167</v>
      </c>
      <c r="F65" s="9" t="s">
        <v>23</v>
      </c>
      <c r="G65" s="9" t="s">
        <v>24</v>
      </c>
      <c r="H65" s="13">
        <v>8436031825114</v>
      </c>
      <c r="I65" s="14">
        <v>256.39</v>
      </c>
      <c r="J65" s="15"/>
      <c r="K65" s="16"/>
      <c r="L65" s="13"/>
      <c r="M65" s="17" t="s">
        <v>25</v>
      </c>
      <c r="N65" s="17">
        <v>1</v>
      </c>
      <c r="O65" s="13">
        <v>8436031825114</v>
      </c>
      <c r="P65" s="17"/>
      <c r="Q65" s="17"/>
      <c r="R65" s="13"/>
      <c r="S65" s="28"/>
    </row>
    <row r="66" spans="1:19" s="18" customFormat="1">
      <c r="A66" s="9" t="s">
        <v>19</v>
      </c>
      <c r="B66" s="10" t="s">
        <v>20</v>
      </c>
      <c r="C66" s="11" t="s">
        <v>168</v>
      </c>
      <c r="D66" s="12">
        <v>14000072</v>
      </c>
      <c r="E66" s="11" t="s">
        <v>169</v>
      </c>
      <c r="F66" s="9" t="s">
        <v>23</v>
      </c>
      <c r="G66" s="9" t="s">
        <v>24</v>
      </c>
      <c r="H66" s="13">
        <v>8436031825121</v>
      </c>
      <c r="I66" s="14">
        <v>485.24</v>
      </c>
      <c r="J66" s="15"/>
      <c r="K66" s="16"/>
      <c r="L66" s="13"/>
      <c r="M66" s="17" t="s">
        <v>25</v>
      </c>
      <c r="N66" s="17">
        <v>1</v>
      </c>
      <c r="O66" s="13">
        <v>8436031825121</v>
      </c>
      <c r="P66" s="17"/>
      <c r="Q66" s="17"/>
      <c r="R66" s="13"/>
      <c r="S66" s="28"/>
    </row>
    <row r="67" spans="1:19" s="18" customFormat="1">
      <c r="A67" s="9" t="s">
        <v>19</v>
      </c>
      <c r="B67" s="10" t="s">
        <v>20</v>
      </c>
      <c r="C67" s="11" t="s">
        <v>170</v>
      </c>
      <c r="D67" s="12">
        <v>14000073</v>
      </c>
      <c r="E67" s="11" t="s">
        <v>171</v>
      </c>
      <c r="F67" s="9" t="s">
        <v>23</v>
      </c>
      <c r="G67" s="9" t="s">
        <v>24</v>
      </c>
      <c r="H67" s="13"/>
      <c r="I67" s="14">
        <v>39.72</v>
      </c>
      <c r="J67" s="15"/>
      <c r="K67" s="16"/>
      <c r="L67" s="13"/>
      <c r="M67" s="17" t="s">
        <v>25</v>
      </c>
      <c r="N67" s="17">
        <v>24</v>
      </c>
      <c r="O67" s="13">
        <v>8436031825404</v>
      </c>
      <c r="P67" s="17" t="s">
        <v>45</v>
      </c>
      <c r="Q67" s="17">
        <v>120</v>
      </c>
      <c r="R67" s="13">
        <v>38436031825405</v>
      </c>
      <c r="S67" s="28"/>
    </row>
    <row r="68" spans="1:19" s="18" customFormat="1">
      <c r="A68" s="9" t="s">
        <v>19</v>
      </c>
      <c r="B68" s="10" t="s">
        <v>20</v>
      </c>
      <c r="C68" s="11" t="s">
        <v>172</v>
      </c>
      <c r="D68" s="12">
        <v>14000075</v>
      </c>
      <c r="E68" s="11" t="s">
        <v>173</v>
      </c>
      <c r="F68" s="9" t="s">
        <v>163</v>
      </c>
      <c r="G68" s="9" t="s">
        <v>24</v>
      </c>
      <c r="H68" s="13">
        <v>8435447407624</v>
      </c>
      <c r="I68" s="14">
        <v>348</v>
      </c>
      <c r="J68" s="15"/>
      <c r="K68" s="16"/>
      <c r="L68" s="13"/>
      <c r="M68" s="17" t="s">
        <v>60</v>
      </c>
      <c r="N68" s="17">
        <v>1</v>
      </c>
      <c r="O68" s="13">
        <v>8435447407624</v>
      </c>
      <c r="P68" s="17" t="s">
        <v>45</v>
      </c>
      <c r="Q68" s="17">
        <v>7</v>
      </c>
      <c r="R68" s="13">
        <v>38435447407625</v>
      </c>
      <c r="S68" s="28"/>
    </row>
    <row r="69" spans="1:19" s="18" customFormat="1">
      <c r="A69" s="9" t="s">
        <v>19</v>
      </c>
      <c r="B69" s="10" t="s">
        <v>20</v>
      </c>
      <c r="C69" s="11" t="s">
        <v>174</v>
      </c>
      <c r="D69" s="12">
        <v>14000077</v>
      </c>
      <c r="E69" s="11" t="s">
        <v>175</v>
      </c>
      <c r="F69" s="9" t="s">
        <v>23</v>
      </c>
      <c r="G69" s="9" t="s">
        <v>24</v>
      </c>
      <c r="H69" s="13"/>
      <c r="I69" s="14">
        <v>48.53</v>
      </c>
      <c r="J69" s="15"/>
      <c r="K69" s="16"/>
      <c r="L69" s="13"/>
      <c r="M69" s="17" t="s">
        <v>25</v>
      </c>
      <c r="N69" s="17">
        <v>14</v>
      </c>
      <c r="O69" s="13">
        <v>8435447411355</v>
      </c>
      <c r="P69" s="17" t="s">
        <v>45</v>
      </c>
      <c r="Q69" s="17">
        <v>70</v>
      </c>
      <c r="R69" s="13">
        <v>38435447411356</v>
      </c>
      <c r="S69" s="28"/>
    </row>
    <row r="70" spans="1:19" s="18" customFormat="1">
      <c r="A70" s="9" t="s">
        <v>19</v>
      </c>
      <c r="B70" s="10" t="s">
        <v>20</v>
      </c>
      <c r="C70" s="11" t="s">
        <v>176</v>
      </c>
      <c r="D70" s="12">
        <v>14000078</v>
      </c>
      <c r="E70" s="11" t="s">
        <v>177</v>
      </c>
      <c r="F70" s="9" t="s">
        <v>163</v>
      </c>
      <c r="G70" s="9" t="s">
        <v>24</v>
      </c>
      <c r="H70" s="13">
        <v>8435447410143</v>
      </c>
      <c r="I70" s="14">
        <v>359.61</v>
      </c>
      <c r="J70" s="15"/>
      <c r="K70" s="16"/>
      <c r="L70" s="13"/>
      <c r="M70" s="17" t="s">
        <v>60</v>
      </c>
      <c r="N70" s="17">
        <v>1</v>
      </c>
      <c r="O70" s="13">
        <v>8435447410143</v>
      </c>
      <c r="P70" s="17" t="s">
        <v>45</v>
      </c>
      <c r="Q70" s="17">
        <v>8</v>
      </c>
      <c r="R70" s="13">
        <v>38435447410144</v>
      </c>
      <c r="S70" s="28"/>
    </row>
    <row r="71" spans="1:19" s="18" customFormat="1">
      <c r="A71" s="9" t="s">
        <v>19</v>
      </c>
      <c r="B71" s="10" t="s">
        <v>20</v>
      </c>
      <c r="C71" s="11" t="s">
        <v>178</v>
      </c>
      <c r="D71" s="12">
        <v>14000079</v>
      </c>
      <c r="E71" s="11" t="s">
        <v>179</v>
      </c>
      <c r="F71" s="9" t="s">
        <v>23</v>
      </c>
      <c r="G71" s="9" t="s">
        <v>24</v>
      </c>
      <c r="H71" s="13"/>
      <c r="I71" s="14">
        <v>63.12</v>
      </c>
      <c r="J71" s="15"/>
      <c r="K71" s="16"/>
      <c r="L71" s="13"/>
      <c r="M71" s="17" t="s">
        <v>25</v>
      </c>
      <c r="N71" s="17">
        <v>10</v>
      </c>
      <c r="O71" s="13">
        <v>8435447411362</v>
      </c>
      <c r="P71" s="17" t="s">
        <v>45</v>
      </c>
      <c r="Q71" s="17">
        <v>50</v>
      </c>
      <c r="R71" s="13">
        <v>38435447411363</v>
      </c>
      <c r="S71" s="28"/>
    </row>
    <row r="72" spans="1:19" s="18" customFormat="1">
      <c r="A72" s="9" t="s">
        <v>19</v>
      </c>
      <c r="B72" s="10" t="s">
        <v>20</v>
      </c>
      <c r="C72" s="11" t="s">
        <v>180</v>
      </c>
      <c r="D72" s="12">
        <v>14000080</v>
      </c>
      <c r="E72" s="11" t="s">
        <v>181</v>
      </c>
      <c r="F72" s="9" t="s">
        <v>163</v>
      </c>
      <c r="G72" s="9" t="s">
        <v>24</v>
      </c>
      <c r="H72" s="13">
        <v>8435447410150</v>
      </c>
      <c r="I72" s="14">
        <v>400.21</v>
      </c>
      <c r="J72" s="15"/>
      <c r="K72" s="16"/>
      <c r="L72" s="13"/>
      <c r="M72" s="17" t="s">
        <v>60</v>
      </c>
      <c r="N72" s="17">
        <v>1</v>
      </c>
      <c r="O72" s="13">
        <v>8435447410150</v>
      </c>
      <c r="P72" s="17" t="s">
        <v>45</v>
      </c>
      <c r="Q72" s="17">
        <v>7</v>
      </c>
      <c r="R72" s="13">
        <v>38435447410151</v>
      </c>
      <c r="S72" s="28"/>
    </row>
    <row r="73" spans="1:19" s="18" customFormat="1">
      <c r="A73" s="9" t="s">
        <v>19</v>
      </c>
      <c r="B73" s="10" t="s">
        <v>20</v>
      </c>
      <c r="C73" s="11" t="s">
        <v>182</v>
      </c>
      <c r="D73" s="12">
        <v>14000093</v>
      </c>
      <c r="E73" s="11" t="s">
        <v>183</v>
      </c>
      <c r="F73" s="9" t="s">
        <v>23</v>
      </c>
      <c r="G73" s="9" t="s">
        <v>24</v>
      </c>
      <c r="H73" s="13"/>
      <c r="I73" s="14">
        <v>46.1</v>
      </c>
      <c r="J73" s="15"/>
      <c r="K73" s="16"/>
      <c r="L73" s="13"/>
      <c r="M73" s="17" t="s">
        <v>25</v>
      </c>
      <c r="N73" s="17">
        <v>16</v>
      </c>
      <c r="O73" s="13">
        <v>8435447416961</v>
      </c>
      <c r="P73" s="17" t="s">
        <v>45</v>
      </c>
      <c r="Q73" s="17">
        <v>80</v>
      </c>
      <c r="R73" s="13">
        <v>38435447416962</v>
      </c>
      <c r="S73" s="28"/>
    </row>
    <row r="74" spans="1:19" s="18" customFormat="1">
      <c r="A74" s="9" t="s">
        <v>19</v>
      </c>
      <c r="B74" s="10" t="s">
        <v>20</v>
      </c>
      <c r="C74" s="11" t="s">
        <v>184</v>
      </c>
      <c r="D74" s="12">
        <v>14000094</v>
      </c>
      <c r="E74" s="11" t="s">
        <v>185</v>
      </c>
      <c r="F74" s="9" t="s">
        <v>23</v>
      </c>
      <c r="G74" s="9" t="s">
        <v>24</v>
      </c>
      <c r="H74" s="13"/>
      <c r="I74" s="14">
        <v>60</v>
      </c>
      <c r="J74" s="15"/>
      <c r="K74" s="16"/>
      <c r="L74" s="13"/>
      <c r="M74" s="17" t="s">
        <v>25</v>
      </c>
      <c r="N74" s="17">
        <v>11</v>
      </c>
      <c r="O74" s="13">
        <v>8435447416978</v>
      </c>
      <c r="P74" s="17" t="s">
        <v>45</v>
      </c>
      <c r="Q74" s="17">
        <v>55</v>
      </c>
      <c r="R74" s="13">
        <v>38435447416979</v>
      </c>
      <c r="S74" s="28"/>
    </row>
    <row r="75" spans="1:19" s="18" customFormat="1">
      <c r="A75" s="9" t="s">
        <v>19</v>
      </c>
      <c r="B75" s="10" t="s">
        <v>20</v>
      </c>
      <c r="C75" s="11" t="s">
        <v>186</v>
      </c>
      <c r="D75" s="12">
        <v>14000081</v>
      </c>
      <c r="E75" s="11" t="s">
        <v>187</v>
      </c>
      <c r="F75" s="9" t="s">
        <v>23</v>
      </c>
      <c r="G75" s="9" t="s">
        <v>24</v>
      </c>
      <c r="H75" s="13"/>
      <c r="I75" s="14">
        <v>10.09</v>
      </c>
      <c r="J75" s="15"/>
      <c r="K75" s="16"/>
      <c r="L75" s="13"/>
      <c r="M75" s="17" t="s">
        <v>163</v>
      </c>
      <c r="N75" s="17">
        <v>50</v>
      </c>
      <c r="O75" s="13">
        <v>8435447406054</v>
      </c>
      <c r="P75" s="17"/>
      <c r="Q75" s="17"/>
      <c r="R75" s="13"/>
      <c r="S75" s="28"/>
    </row>
    <row r="76" spans="1:19" s="18" customFormat="1">
      <c r="A76" s="9" t="s">
        <v>19</v>
      </c>
      <c r="B76" s="10" t="s">
        <v>20</v>
      </c>
      <c r="C76" s="11" t="s">
        <v>188</v>
      </c>
      <c r="D76" s="12">
        <v>14000082</v>
      </c>
      <c r="E76" s="11" t="s">
        <v>189</v>
      </c>
      <c r="F76" s="9" t="s">
        <v>23</v>
      </c>
      <c r="G76" s="9" t="s">
        <v>24</v>
      </c>
      <c r="H76" s="13"/>
      <c r="I76" s="14">
        <v>0.64</v>
      </c>
      <c r="J76" s="15"/>
      <c r="K76" s="16"/>
      <c r="L76" s="13"/>
      <c r="M76" s="17" t="s">
        <v>25</v>
      </c>
      <c r="N76" s="17">
        <v>100</v>
      </c>
      <c r="O76" s="13">
        <v>8435447406061</v>
      </c>
      <c r="P76" s="17"/>
      <c r="Q76" s="17"/>
      <c r="R76" s="13"/>
      <c r="S76" s="28"/>
    </row>
    <row r="77" spans="1:19" s="18" customFormat="1">
      <c r="A77" s="9" t="s">
        <v>19</v>
      </c>
      <c r="B77" s="10" t="s">
        <v>20</v>
      </c>
      <c r="C77" s="11" t="s">
        <v>190</v>
      </c>
      <c r="D77" s="12">
        <v>14000084</v>
      </c>
      <c r="E77" s="11" t="s">
        <v>191</v>
      </c>
      <c r="F77" s="9" t="s">
        <v>23</v>
      </c>
      <c r="G77" s="9" t="s">
        <v>24</v>
      </c>
      <c r="H77" s="13">
        <v>8435447417906</v>
      </c>
      <c r="I77" s="14">
        <v>229.14</v>
      </c>
      <c r="J77" s="15"/>
      <c r="K77" s="16"/>
      <c r="L77" s="13"/>
      <c r="M77" s="17" t="s">
        <v>25</v>
      </c>
      <c r="N77" s="17">
        <v>1</v>
      </c>
      <c r="O77" s="13">
        <v>8435447417906</v>
      </c>
      <c r="P77" s="17"/>
      <c r="Q77" s="17"/>
      <c r="R77" s="13"/>
      <c r="S77" s="28"/>
    </row>
    <row r="78" spans="1:19" s="18" customFormat="1">
      <c r="A78" s="9" t="s">
        <v>19</v>
      </c>
      <c r="B78" s="10" t="s">
        <v>20</v>
      </c>
      <c r="C78" s="11" t="s">
        <v>192</v>
      </c>
      <c r="D78" s="12">
        <v>14000085</v>
      </c>
      <c r="E78" s="11" t="s">
        <v>193</v>
      </c>
      <c r="F78" s="9" t="s">
        <v>23</v>
      </c>
      <c r="G78" s="9" t="s">
        <v>24</v>
      </c>
      <c r="H78" s="13">
        <v>8435447422689</v>
      </c>
      <c r="I78" s="14">
        <v>895.23</v>
      </c>
      <c r="J78" s="15"/>
      <c r="K78" s="16"/>
      <c r="L78" s="13"/>
      <c r="M78" s="17" t="s">
        <v>25</v>
      </c>
      <c r="N78" s="17">
        <v>1</v>
      </c>
      <c r="O78" s="13">
        <v>8435447422689</v>
      </c>
      <c r="P78" s="17"/>
      <c r="Q78" s="17"/>
      <c r="R78" s="13"/>
      <c r="S78" s="28"/>
    </row>
    <row r="79" spans="1:19" s="18" customFormat="1">
      <c r="A79" s="9" t="s">
        <v>19</v>
      </c>
      <c r="B79" s="10" t="s">
        <v>20</v>
      </c>
      <c r="C79" s="11" t="s">
        <v>194</v>
      </c>
      <c r="D79" s="12">
        <v>14000086</v>
      </c>
      <c r="E79" s="11" t="s">
        <v>195</v>
      </c>
      <c r="F79" s="9" t="s">
        <v>23</v>
      </c>
      <c r="G79" s="9" t="s">
        <v>24</v>
      </c>
      <c r="H79" s="13">
        <v>8435447422696</v>
      </c>
      <c r="I79" s="14">
        <v>95.92</v>
      </c>
      <c r="J79" s="15"/>
      <c r="K79" s="16"/>
      <c r="L79" s="13"/>
      <c r="M79" s="17" t="s">
        <v>25</v>
      </c>
      <c r="N79" s="17">
        <v>1</v>
      </c>
      <c r="O79" s="13">
        <v>8435447422696</v>
      </c>
      <c r="P79" s="17"/>
      <c r="Q79" s="17"/>
      <c r="R79" s="13"/>
      <c r="S79" s="28"/>
    </row>
    <row r="80" spans="1:19" s="18" customFormat="1">
      <c r="A80" s="9" t="s">
        <v>19</v>
      </c>
      <c r="B80" s="10" t="s">
        <v>20</v>
      </c>
      <c r="C80" s="11" t="s">
        <v>196</v>
      </c>
      <c r="D80" s="12">
        <v>14000087</v>
      </c>
      <c r="E80" s="11" t="s">
        <v>197</v>
      </c>
      <c r="F80" s="9" t="s">
        <v>23</v>
      </c>
      <c r="G80" s="9" t="s">
        <v>24</v>
      </c>
      <c r="H80" s="13">
        <v>8435447423112</v>
      </c>
      <c r="I80" s="14">
        <v>149.21</v>
      </c>
      <c r="J80" s="15"/>
      <c r="K80" s="16"/>
      <c r="L80" s="13"/>
      <c r="M80" s="17" t="s">
        <v>25</v>
      </c>
      <c r="N80" s="17">
        <v>1</v>
      </c>
      <c r="O80" s="13">
        <v>8435447423112</v>
      </c>
      <c r="P80" s="17"/>
      <c r="Q80" s="17"/>
      <c r="R80" s="13"/>
      <c r="S80" s="28"/>
    </row>
    <row r="81" spans="1:19" s="18" customFormat="1">
      <c r="A81" s="9" t="s">
        <v>19</v>
      </c>
      <c r="B81" s="10" t="s">
        <v>20</v>
      </c>
      <c r="C81" s="11" t="s">
        <v>198</v>
      </c>
      <c r="D81" s="12">
        <v>14000088</v>
      </c>
      <c r="E81" s="11" t="s">
        <v>199</v>
      </c>
      <c r="F81" s="9" t="s">
        <v>23</v>
      </c>
      <c r="G81" s="9" t="s">
        <v>24</v>
      </c>
      <c r="H81" s="13">
        <v>8435447423129</v>
      </c>
      <c r="I81" s="14">
        <v>157.72999999999999</v>
      </c>
      <c r="J81" s="15"/>
      <c r="K81" s="16"/>
      <c r="L81" s="13"/>
      <c r="M81" s="17" t="s">
        <v>25</v>
      </c>
      <c r="N81" s="17">
        <v>1</v>
      </c>
      <c r="O81" s="13">
        <v>8435447423129</v>
      </c>
      <c r="P81" s="17"/>
      <c r="Q81" s="17"/>
      <c r="R81" s="13"/>
      <c r="S81" s="28"/>
    </row>
    <row r="82" spans="1:19" s="18" customFormat="1">
      <c r="A82" s="9" t="s">
        <v>19</v>
      </c>
      <c r="B82" s="10" t="s">
        <v>20</v>
      </c>
      <c r="C82" s="11" t="s">
        <v>200</v>
      </c>
      <c r="D82" s="12">
        <v>14000090</v>
      </c>
      <c r="E82" s="11" t="s">
        <v>201</v>
      </c>
      <c r="F82" s="9" t="s">
        <v>23</v>
      </c>
      <c r="G82" s="9" t="s">
        <v>24</v>
      </c>
      <c r="H82" s="13"/>
      <c r="I82" s="14">
        <v>37.270000000000003</v>
      </c>
      <c r="J82" s="15"/>
      <c r="K82" s="16"/>
      <c r="L82" s="13"/>
      <c r="M82" s="17" t="s">
        <v>25</v>
      </c>
      <c r="N82" s="17">
        <v>12</v>
      </c>
      <c r="O82" s="13">
        <v>8435447414578</v>
      </c>
      <c r="P82" s="17" t="s">
        <v>45</v>
      </c>
      <c r="Q82" s="17">
        <v>120</v>
      </c>
      <c r="R82" s="13">
        <v>38435447414579</v>
      </c>
      <c r="S82" s="28"/>
    </row>
    <row r="83" spans="1:19" s="18" customFormat="1">
      <c r="A83" s="9" t="s">
        <v>19</v>
      </c>
      <c r="B83" s="10" t="s">
        <v>20</v>
      </c>
      <c r="C83" s="11" t="s">
        <v>202</v>
      </c>
      <c r="D83" s="12">
        <v>14000092</v>
      </c>
      <c r="E83" s="11" t="s">
        <v>203</v>
      </c>
      <c r="F83" s="9" t="s">
        <v>23</v>
      </c>
      <c r="G83" s="9" t="s">
        <v>24</v>
      </c>
      <c r="H83" s="13">
        <v>8435447416855</v>
      </c>
      <c r="I83" s="14">
        <v>307.04000000000002</v>
      </c>
      <c r="J83" s="15"/>
      <c r="K83" s="16"/>
      <c r="L83" s="13"/>
      <c r="M83" s="17" t="s">
        <v>25</v>
      </c>
      <c r="N83" s="17">
        <v>1</v>
      </c>
      <c r="O83" s="13">
        <v>8435447416855</v>
      </c>
      <c r="P83" s="17" t="s">
        <v>26</v>
      </c>
      <c r="Q83" s="17">
        <v>6</v>
      </c>
      <c r="R83" s="13">
        <v>28435447416859</v>
      </c>
      <c r="S83" s="28"/>
    </row>
    <row r="84" spans="1:19" s="18" customFormat="1">
      <c r="A84" s="9" t="s">
        <v>19</v>
      </c>
      <c r="B84" s="10" t="s">
        <v>20</v>
      </c>
      <c r="C84" s="31" t="s">
        <v>204</v>
      </c>
      <c r="D84" s="12">
        <v>14000095</v>
      </c>
      <c r="E84" s="11" t="s">
        <v>205</v>
      </c>
      <c r="F84" s="9" t="s">
        <v>23</v>
      </c>
      <c r="G84" s="9" t="s">
        <v>24</v>
      </c>
      <c r="H84" s="13">
        <v>8435447424638</v>
      </c>
      <c r="I84" s="14">
        <v>165</v>
      </c>
      <c r="J84" s="15"/>
      <c r="K84" s="16"/>
      <c r="L84" s="13"/>
      <c r="M84" s="17" t="s">
        <v>25</v>
      </c>
      <c r="N84" s="17">
        <v>1</v>
      </c>
      <c r="O84" s="13">
        <v>8435447424638</v>
      </c>
      <c r="P84" s="17"/>
      <c r="Q84" s="17"/>
      <c r="R84" s="13"/>
      <c r="S84" s="28"/>
    </row>
    <row r="85" spans="1:19" s="18" customFormat="1">
      <c r="A85" s="9" t="s">
        <v>19</v>
      </c>
      <c r="B85" s="10" t="s">
        <v>20</v>
      </c>
      <c r="C85" s="31" t="s">
        <v>206</v>
      </c>
      <c r="D85" s="12">
        <v>14000096</v>
      </c>
      <c r="E85" s="32" t="s">
        <v>207</v>
      </c>
      <c r="F85" s="9" t="s">
        <v>23</v>
      </c>
      <c r="G85" s="9" t="s">
        <v>24</v>
      </c>
      <c r="H85" s="13">
        <v>8435447423105</v>
      </c>
      <c r="I85" s="14">
        <v>140</v>
      </c>
      <c r="J85" s="15"/>
      <c r="K85" s="16"/>
      <c r="L85" s="13"/>
      <c r="M85" s="17" t="s">
        <v>25</v>
      </c>
      <c r="N85" s="17">
        <v>1</v>
      </c>
      <c r="O85" s="13">
        <v>8435447423105</v>
      </c>
      <c r="P85" s="17"/>
      <c r="Q85" s="17"/>
      <c r="R85" s="13"/>
      <c r="S85" s="28"/>
    </row>
    <row r="86" spans="1:19" s="18" customFormat="1">
      <c r="A86" s="9" t="s">
        <v>19</v>
      </c>
      <c r="B86" s="10" t="s">
        <v>20</v>
      </c>
      <c r="C86" s="31" t="s">
        <v>208</v>
      </c>
      <c r="D86" s="12">
        <v>14000097</v>
      </c>
      <c r="E86" s="32" t="s">
        <v>209</v>
      </c>
      <c r="F86" s="9" t="s">
        <v>23</v>
      </c>
      <c r="G86" s="9" t="s">
        <v>24</v>
      </c>
      <c r="H86" s="13">
        <v>8435447424645</v>
      </c>
      <c r="I86" s="14">
        <v>296</v>
      </c>
      <c r="J86" s="15"/>
      <c r="K86" s="16"/>
      <c r="L86" s="13"/>
      <c r="M86" s="17" t="s">
        <v>25</v>
      </c>
      <c r="N86" s="17">
        <v>1</v>
      </c>
      <c r="O86" s="13">
        <v>8435447424645</v>
      </c>
      <c r="P86" s="17"/>
      <c r="Q86" s="17"/>
      <c r="R86" s="13"/>
      <c r="S86" s="28"/>
    </row>
    <row r="87" spans="1:19" s="18" customFormat="1">
      <c r="A87" s="9" t="s">
        <v>19</v>
      </c>
      <c r="B87" s="10" t="s">
        <v>20</v>
      </c>
      <c r="C87" s="31" t="s">
        <v>210</v>
      </c>
      <c r="D87" s="12">
        <v>14000098</v>
      </c>
      <c r="E87" s="32" t="s">
        <v>211</v>
      </c>
      <c r="F87" s="9" t="s">
        <v>23</v>
      </c>
      <c r="G87" s="9" t="s">
        <v>24</v>
      </c>
      <c r="H87" s="13">
        <v>8435447424652</v>
      </c>
      <c r="I87" s="14">
        <v>190</v>
      </c>
      <c r="J87" s="15"/>
      <c r="K87" s="16"/>
      <c r="L87" s="13"/>
      <c r="M87" s="17" t="s">
        <v>25</v>
      </c>
      <c r="N87" s="17">
        <v>1</v>
      </c>
      <c r="O87" s="13">
        <v>8435447424652</v>
      </c>
      <c r="P87" s="17"/>
      <c r="Q87" s="17"/>
      <c r="R87" s="13"/>
      <c r="S87" s="28"/>
    </row>
    <row r="88" spans="1:19" s="18" customFormat="1">
      <c r="A88" s="9" t="s">
        <v>19</v>
      </c>
      <c r="B88" s="10" t="s">
        <v>20</v>
      </c>
      <c r="C88" s="31" t="s">
        <v>212</v>
      </c>
      <c r="D88" s="33">
        <v>14000099</v>
      </c>
      <c r="E88" s="32" t="s">
        <v>213</v>
      </c>
      <c r="F88" s="9" t="s">
        <v>23</v>
      </c>
      <c r="G88" s="9" t="s">
        <v>24</v>
      </c>
      <c r="H88" s="13">
        <v>8435447424669</v>
      </c>
      <c r="I88" s="14">
        <v>150</v>
      </c>
      <c r="J88" s="15"/>
      <c r="K88" s="16"/>
      <c r="L88" s="13"/>
      <c r="M88" s="17" t="s">
        <v>25</v>
      </c>
      <c r="N88" s="17">
        <v>1</v>
      </c>
      <c r="O88" s="13">
        <v>8435447424669</v>
      </c>
      <c r="P88" s="17"/>
      <c r="Q88" s="17"/>
      <c r="R88" s="13"/>
      <c r="S88" s="28"/>
    </row>
    <row r="89" spans="1:19" s="18" customFormat="1">
      <c r="A89" s="9" t="s">
        <v>19</v>
      </c>
      <c r="B89" s="10" t="s">
        <v>20</v>
      </c>
      <c r="C89" s="31" t="s">
        <v>214</v>
      </c>
      <c r="D89" s="33">
        <v>14000100</v>
      </c>
      <c r="E89" s="32" t="s">
        <v>215</v>
      </c>
      <c r="F89" s="9" t="s">
        <v>23</v>
      </c>
      <c r="G89" s="9" t="s">
        <v>24</v>
      </c>
      <c r="H89" s="13">
        <v>8435447424676</v>
      </c>
      <c r="I89" s="14">
        <v>150</v>
      </c>
      <c r="J89" s="15"/>
      <c r="K89" s="16"/>
      <c r="L89" s="13"/>
      <c r="M89" s="17" t="s">
        <v>25</v>
      </c>
      <c r="N89" s="17">
        <v>1</v>
      </c>
      <c r="O89" s="13">
        <v>8435447424676</v>
      </c>
      <c r="P89" s="17"/>
      <c r="Q89" s="17"/>
      <c r="R89" s="13"/>
      <c r="S89" s="28"/>
    </row>
    <row r="90" spans="1:19" s="18" customFormat="1">
      <c r="A90" s="9" t="s">
        <v>19</v>
      </c>
      <c r="B90" s="10" t="s">
        <v>20</v>
      </c>
      <c r="C90" s="31" t="s">
        <v>216</v>
      </c>
      <c r="D90" s="33">
        <v>14000101</v>
      </c>
      <c r="E90" s="32" t="s">
        <v>217</v>
      </c>
      <c r="F90" s="9" t="s">
        <v>23</v>
      </c>
      <c r="G90" s="9" t="s">
        <v>24</v>
      </c>
      <c r="H90" s="13">
        <v>8435447424683</v>
      </c>
      <c r="I90" s="14">
        <v>150</v>
      </c>
      <c r="J90" s="15"/>
      <c r="K90" s="16"/>
      <c r="L90" s="13"/>
      <c r="M90" s="17" t="s">
        <v>25</v>
      </c>
      <c r="N90" s="17">
        <v>1</v>
      </c>
      <c r="O90" s="13">
        <v>8435447424683</v>
      </c>
      <c r="P90" s="17"/>
      <c r="Q90" s="17"/>
      <c r="R90" s="13"/>
      <c r="S90" s="28"/>
    </row>
    <row r="91" spans="1:19" s="18" customFormat="1">
      <c r="A91" s="9" t="s">
        <v>19</v>
      </c>
      <c r="B91" s="10" t="s">
        <v>20</v>
      </c>
      <c r="C91" s="31" t="s">
        <v>218</v>
      </c>
      <c r="D91" s="33">
        <v>14000102</v>
      </c>
      <c r="E91" s="32" t="s">
        <v>219</v>
      </c>
      <c r="F91" s="9" t="s">
        <v>23</v>
      </c>
      <c r="G91" s="9" t="s">
        <v>24</v>
      </c>
      <c r="H91" s="13">
        <v>8435447424690</v>
      </c>
      <c r="I91" s="14">
        <v>150</v>
      </c>
      <c r="J91" s="15"/>
      <c r="K91" s="16"/>
      <c r="L91" s="13"/>
      <c r="M91" s="17" t="s">
        <v>25</v>
      </c>
      <c r="N91" s="17">
        <v>1</v>
      </c>
      <c r="O91" s="13">
        <v>8435447424690</v>
      </c>
      <c r="P91" s="17"/>
      <c r="Q91" s="17"/>
      <c r="R91" s="13"/>
      <c r="S91" s="28"/>
    </row>
    <row r="92" spans="1:19" s="18" customFormat="1">
      <c r="A92" s="9" t="s">
        <v>19</v>
      </c>
      <c r="B92" s="10" t="s">
        <v>20</v>
      </c>
      <c r="C92" s="31" t="s">
        <v>220</v>
      </c>
      <c r="D92" s="33">
        <v>14000103</v>
      </c>
      <c r="E92" s="32" t="s">
        <v>221</v>
      </c>
      <c r="F92" s="9" t="s">
        <v>23</v>
      </c>
      <c r="G92" s="9" t="s">
        <v>24</v>
      </c>
      <c r="H92" s="13">
        <v>8435447424706</v>
      </c>
      <c r="I92" s="14">
        <v>129.65</v>
      </c>
      <c r="J92" s="15"/>
      <c r="K92" s="16"/>
      <c r="L92" s="13"/>
      <c r="M92" s="17" t="s">
        <v>25</v>
      </c>
      <c r="N92" s="17">
        <v>1</v>
      </c>
      <c r="O92" s="13">
        <v>8435447424706</v>
      </c>
      <c r="P92" s="17"/>
      <c r="Q92" s="17"/>
      <c r="R92" s="13"/>
      <c r="S92" s="28"/>
    </row>
    <row r="93" spans="1:19" s="18" customFormat="1">
      <c r="A93" s="9" t="s">
        <v>19</v>
      </c>
      <c r="B93" s="10" t="s">
        <v>20</v>
      </c>
      <c r="C93" s="31" t="s">
        <v>222</v>
      </c>
      <c r="D93" s="33">
        <v>14000104</v>
      </c>
      <c r="E93" s="32" t="s">
        <v>223</v>
      </c>
      <c r="F93" s="9" t="s">
        <v>23</v>
      </c>
      <c r="G93" s="9" t="s">
        <v>24</v>
      </c>
      <c r="H93" s="13">
        <v>8435447424713</v>
      </c>
      <c r="I93" s="14">
        <v>25</v>
      </c>
      <c r="J93" s="15"/>
      <c r="K93" s="16"/>
      <c r="L93" s="13"/>
      <c r="M93" s="17" t="s">
        <v>25</v>
      </c>
      <c r="N93" s="17">
        <v>1</v>
      </c>
      <c r="O93" s="13">
        <v>8435447424713</v>
      </c>
      <c r="P93" s="17"/>
      <c r="Q93" s="17"/>
      <c r="R93" s="13"/>
      <c r="S93" s="28"/>
    </row>
    <row r="94" spans="1:19" s="18" customFormat="1">
      <c r="A94" s="9" t="s">
        <v>224</v>
      </c>
      <c r="B94" s="10" t="s">
        <v>225</v>
      </c>
      <c r="C94" s="11" t="s">
        <v>226</v>
      </c>
      <c r="D94" s="12">
        <v>1000002</v>
      </c>
      <c r="E94" s="11" t="s">
        <v>227</v>
      </c>
      <c r="F94" s="9" t="s">
        <v>228</v>
      </c>
      <c r="G94" s="9" t="s">
        <v>24</v>
      </c>
      <c r="H94" s="13"/>
      <c r="I94" s="14">
        <v>2.4300000000000002</v>
      </c>
      <c r="J94" s="15"/>
      <c r="K94" s="16"/>
      <c r="L94" s="13"/>
      <c r="M94" s="17" t="s">
        <v>163</v>
      </c>
      <c r="N94" s="17">
        <v>50</v>
      </c>
      <c r="O94" s="13">
        <v>8436031826661</v>
      </c>
      <c r="P94" s="17" t="s">
        <v>45</v>
      </c>
      <c r="Q94" s="17">
        <v>2600</v>
      </c>
      <c r="R94" s="13">
        <v>18436031826668</v>
      </c>
      <c r="S94" s="28"/>
    </row>
    <row r="95" spans="1:19" s="18" customFormat="1">
      <c r="A95" s="9" t="s">
        <v>224</v>
      </c>
      <c r="B95" s="10" t="s">
        <v>225</v>
      </c>
      <c r="C95" s="11" t="s">
        <v>229</v>
      </c>
      <c r="D95" s="12">
        <v>1000004</v>
      </c>
      <c r="E95" s="11" t="s">
        <v>230</v>
      </c>
      <c r="F95" s="9" t="s">
        <v>228</v>
      </c>
      <c r="G95" s="9" t="s">
        <v>24</v>
      </c>
      <c r="H95" s="13"/>
      <c r="I95" s="14">
        <v>2.12</v>
      </c>
      <c r="J95" s="15"/>
      <c r="K95" s="16"/>
      <c r="L95" s="13"/>
      <c r="M95" s="17" t="s">
        <v>163</v>
      </c>
      <c r="N95" s="17">
        <v>120</v>
      </c>
      <c r="O95" s="13">
        <v>8436031829518</v>
      </c>
      <c r="P95" s="17" t="s">
        <v>45</v>
      </c>
      <c r="Q95" s="17">
        <v>4560</v>
      </c>
      <c r="R95" s="13">
        <v>18436031829515</v>
      </c>
      <c r="S95" s="28"/>
    </row>
    <row r="96" spans="1:19" s="18" customFormat="1">
      <c r="A96" s="9" t="s">
        <v>224</v>
      </c>
      <c r="B96" s="10" t="s">
        <v>225</v>
      </c>
      <c r="C96" s="11" t="s">
        <v>231</v>
      </c>
      <c r="D96" s="12">
        <v>1000025</v>
      </c>
      <c r="E96" s="11" t="s">
        <v>232</v>
      </c>
      <c r="F96" s="9" t="s">
        <v>228</v>
      </c>
      <c r="G96" s="9" t="s">
        <v>24</v>
      </c>
      <c r="H96" s="13"/>
      <c r="I96" s="14">
        <v>2.0099999999999998</v>
      </c>
      <c r="J96" s="15"/>
      <c r="K96" s="16"/>
      <c r="L96" s="13"/>
      <c r="M96" s="17" t="s">
        <v>163</v>
      </c>
      <c r="N96" s="17">
        <v>200</v>
      </c>
      <c r="O96" s="19">
        <v>8435447414592</v>
      </c>
      <c r="P96" s="17" t="s">
        <v>45</v>
      </c>
      <c r="Q96" s="17">
        <v>5200</v>
      </c>
      <c r="R96" s="13">
        <v>18435447414599</v>
      </c>
      <c r="S96" s="28"/>
    </row>
    <row r="97" spans="1:19" s="18" customFormat="1">
      <c r="A97" s="9" t="s">
        <v>224</v>
      </c>
      <c r="B97" s="10" t="s">
        <v>225</v>
      </c>
      <c r="C97" s="11" t="s">
        <v>233</v>
      </c>
      <c r="D97" s="12">
        <v>1000006</v>
      </c>
      <c r="E97" s="11" t="s">
        <v>234</v>
      </c>
      <c r="F97" s="9" t="s">
        <v>228</v>
      </c>
      <c r="G97" s="9" t="s">
        <v>24</v>
      </c>
      <c r="H97" s="13"/>
      <c r="I97" s="14">
        <v>3.06</v>
      </c>
      <c r="J97" s="15"/>
      <c r="K97" s="16"/>
      <c r="L97" s="13"/>
      <c r="M97" s="17" t="s">
        <v>163</v>
      </c>
      <c r="N97" s="17">
        <v>50</v>
      </c>
      <c r="O97" s="13">
        <v>8436031826531</v>
      </c>
      <c r="P97" s="17" t="s">
        <v>45</v>
      </c>
      <c r="Q97" s="17">
        <v>1900</v>
      </c>
      <c r="R97" s="13">
        <v>18436031826538</v>
      </c>
      <c r="S97" s="28"/>
    </row>
    <row r="98" spans="1:19" s="18" customFormat="1">
      <c r="A98" s="9" t="s">
        <v>224</v>
      </c>
      <c r="B98" s="10" t="s">
        <v>225</v>
      </c>
      <c r="C98" s="11" t="s">
        <v>235</v>
      </c>
      <c r="D98" s="12">
        <v>1000008</v>
      </c>
      <c r="E98" s="11" t="s">
        <v>236</v>
      </c>
      <c r="F98" s="9" t="s">
        <v>228</v>
      </c>
      <c r="G98" s="9" t="s">
        <v>24</v>
      </c>
      <c r="H98" s="13"/>
      <c r="I98" s="14">
        <v>2.69</v>
      </c>
      <c r="J98" s="15"/>
      <c r="K98" s="16"/>
      <c r="L98" s="13"/>
      <c r="M98" s="17" t="s">
        <v>163</v>
      </c>
      <c r="N98" s="17">
        <v>120</v>
      </c>
      <c r="O98" s="13">
        <v>8436031829556</v>
      </c>
      <c r="P98" s="17" t="s">
        <v>45</v>
      </c>
      <c r="Q98" s="17">
        <v>3120</v>
      </c>
      <c r="R98" s="13">
        <v>18436031829553</v>
      </c>
      <c r="S98" s="28"/>
    </row>
    <row r="99" spans="1:19" s="18" customFormat="1">
      <c r="A99" s="9" t="s">
        <v>224</v>
      </c>
      <c r="B99" s="10" t="s">
        <v>225</v>
      </c>
      <c r="C99" s="11" t="s">
        <v>237</v>
      </c>
      <c r="D99" s="12">
        <v>1000011</v>
      </c>
      <c r="E99" s="11" t="s">
        <v>238</v>
      </c>
      <c r="F99" s="9" t="s">
        <v>228</v>
      </c>
      <c r="G99" s="9" t="s">
        <v>24</v>
      </c>
      <c r="H99" s="13"/>
      <c r="I99" s="14">
        <v>4.4000000000000004</v>
      </c>
      <c r="J99" s="15"/>
      <c r="K99" s="16"/>
      <c r="L99" s="13"/>
      <c r="M99" s="17" t="s">
        <v>163</v>
      </c>
      <c r="N99" s="17">
        <v>50</v>
      </c>
      <c r="O99" s="13">
        <v>8436031829594</v>
      </c>
      <c r="P99" s="17" t="s">
        <v>45</v>
      </c>
      <c r="Q99" s="17">
        <v>1800</v>
      </c>
      <c r="R99" s="13">
        <v>18436031829591</v>
      </c>
      <c r="S99" s="28"/>
    </row>
    <row r="100" spans="1:19" s="18" customFormat="1">
      <c r="A100" s="9" t="s">
        <v>224</v>
      </c>
      <c r="B100" s="10" t="s">
        <v>225</v>
      </c>
      <c r="C100" s="11" t="s">
        <v>239</v>
      </c>
      <c r="D100" s="12">
        <v>1000012</v>
      </c>
      <c r="E100" s="11" t="s">
        <v>240</v>
      </c>
      <c r="F100" s="9" t="s">
        <v>228</v>
      </c>
      <c r="G100" s="9" t="s">
        <v>24</v>
      </c>
      <c r="H100" s="13"/>
      <c r="I100" s="14">
        <v>4.26</v>
      </c>
      <c r="J100" s="15"/>
      <c r="K100" s="16"/>
      <c r="L100" s="13"/>
      <c r="M100" s="17" t="s">
        <v>163</v>
      </c>
      <c r="N100" s="17">
        <v>100</v>
      </c>
      <c r="O100" s="13">
        <v>8435447417548</v>
      </c>
      <c r="P100" s="17" t="s">
        <v>45</v>
      </c>
      <c r="Q100" s="17">
        <v>1800</v>
      </c>
      <c r="R100" s="13">
        <v>18435447417545</v>
      </c>
      <c r="S100" s="28"/>
    </row>
    <row r="101" spans="1:19" s="18" customFormat="1">
      <c r="A101" s="9" t="s">
        <v>224</v>
      </c>
      <c r="B101" s="10" t="s">
        <v>225</v>
      </c>
      <c r="C101" s="11" t="s">
        <v>241</v>
      </c>
      <c r="D101" s="12">
        <v>1000014</v>
      </c>
      <c r="E101" s="11" t="s">
        <v>242</v>
      </c>
      <c r="F101" s="9" t="s">
        <v>228</v>
      </c>
      <c r="G101" s="9" t="s">
        <v>24</v>
      </c>
      <c r="H101" s="13"/>
      <c r="I101" s="14">
        <v>7.51</v>
      </c>
      <c r="J101" s="15"/>
      <c r="K101" s="16"/>
      <c r="L101" s="13"/>
      <c r="M101" s="17" t="s">
        <v>163</v>
      </c>
      <c r="N101" s="17">
        <v>50</v>
      </c>
      <c r="O101" s="13">
        <v>8436031829617</v>
      </c>
      <c r="P101" s="17" t="s">
        <v>45</v>
      </c>
      <c r="Q101" s="17">
        <v>1100</v>
      </c>
      <c r="R101" s="13">
        <v>18436031829614</v>
      </c>
      <c r="S101" s="28"/>
    </row>
    <row r="102" spans="1:19" s="18" customFormat="1">
      <c r="A102" s="9" t="s">
        <v>224</v>
      </c>
      <c r="B102" s="10" t="s">
        <v>225</v>
      </c>
      <c r="C102" s="11" t="s">
        <v>243</v>
      </c>
      <c r="D102" s="12">
        <v>1000026</v>
      </c>
      <c r="E102" s="11" t="s">
        <v>244</v>
      </c>
      <c r="F102" s="9" t="s">
        <v>228</v>
      </c>
      <c r="G102" s="9" t="s">
        <v>245</v>
      </c>
      <c r="H102" s="13">
        <v>8435447411287</v>
      </c>
      <c r="I102" s="14">
        <v>2.1</v>
      </c>
      <c r="J102" s="15"/>
      <c r="K102" s="16"/>
      <c r="L102" s="13"/>
      <c r="M102" s="17" t="s">
        <v>246</v>
      </c>
      <c r="N102" s="17">
        <v>160</v>
      </c>
      <c r="O102" s="13">
        <v>8435447417609</v>
      </c>
      <c r="P102" s="17" t="s">
        <v>247</v>
      </c>
      <c r="Q102" s="17">
        <v>4800</v>
      </c>
      <c r="R102" s="13">
        <v>38435447411288</v>
      </c>
      <c r="S102" s="28"/>
    </row>
    <row r="103" spans="1:19" s="18" customFormat="1">
      <c r="A103" s="9" t="s">
        <v>224</v>
      </c>
      <c r="B103" s="10" t="s">
        <v>225</v>
      </c>
      <c r="C103" s="11" t="s">
        <v>248</v>
      </c>
      <c r="D103" s="12">
        <v>1000027</v>
      </c>
      <c r="E103" s="11" t="s">
        <v>249</v>
      </c>
      <c r="F103" s="9" t="s">
        <v>228</v>
      </c>
      <c r="G103" s="9" t="s">
        <v>245</v>
      </c>
      <c r="H103" s="13">
        <v>8435447411294</v>
      </c>
      <c r="I103" s="14">
        <v>2.73</v>
      </c>
      <c r="J103" s="15"/>
      <c r="K103" s="16"/>
      <c r="L103" s="13"/>
      <c r="M103" s="17" t="s">
        <v>246</v>
      </c>
      <c r="N103" s="17">
        <v>120</v>
      </c>
      <c r="O103" s="13">
        <v>8435447417463</v>
      </c>
      <c r="P103" s="17" t="s">
        <v>247</v>
      </c>
      <c r="Q103" s="17">
        <v>3600</v>
      </c>
      <c r="R103" s="13">
        <v>38435447411295</v>
      </c>
      <c r="S103" s="28"/>
    </row>
    <row r="104" spans="1:19" s="18" customFormat="1">
      <c r="A104" s="9" t="s">
        <v>224</v>
      </c>
      <c r="B104" s="10" t="s">
        <v>225</v>
      </c>
      <c r="C104" s="11" t="s">
        <v>250</v>
      </c>
      <c r="D104" s="12">
        <v>1000028</v>
      </c>
      <c r="E104" s="11" t="s">
        <v>251</v>
      </c>
      <c r="F104" s="9" t="s">
        <v>228</v>
      </c>
      <c r="G104" s="9" t="s">
        <v>245</v>
      </c>
      <c r="H104" s="13">
        <v>8435447411300</v>
      </c>
      <c r="I104" s="14">
        <v>4.43</v>
      </c>
      <c r="J104" s="15"/>
      <c r="K104" s="16"/>
      <c r="L104" s="13"/>
      <c r="M104" s="17" t="s">
        <v>246</v>
      </c>
      <c r="N104" s="17">
        <v>80</v>
      </c>
      <c r="O104" s="13">
        <v>8435447417470</v>
      </c>
      <c r="P104" s="17" t="s">
        <v>247</v>
      </c>
      <c r="Q104" s="17">
        <v>2400</v>
      </c>
      <c r="R104" s="13">
        <v>38435447411301</v>
      </c>
      <c r="S104" s="28"/>
    </row>
    <row r="105" spans="1:19" s="18" customFormat="1">
      <c r="A105" s="9" t="s">
        <v>224</v>
      </c>
      <c r="B105" s="10" t="s">
        <v>225</v>
      </c>
      <c r="C105" s="11" t="s">
        <v>252</v>
      </c>
      <c r="D105" s="12">
        <v>1000029</v>
      </c>
      <c r="E105" s="11" t="s">
        <v>253</v>
      </c>
      <c r="F105" s="9" t="s">
        <v>228</v>
      </c>
      <c r="G105" s="9" t="s">
        <v>245</v>
      </c>
      <c r="H105" s="13">
        <v>8435447411317</v>
      </c>
      <c r="I105" s="14">
        <v>7.66</v>
      </c>
      <c r="J105" s="15"/>
      <c r="K105" s="16"/>
      <c r="L105" s="13"/>
      <c r="M105" s="17" t="s">
        <v>246</v>
      </c>
      <c r="N105" s="17">
        <v>60</v>
      </c>
      <c r="O105" s="13">
        <v>8435447417647</v>
      </c>
      <c r="P105" s="17" t="s">
        <v>247</v>
      </c>
      <c r="Q105" s="17">
        <v>1500</v>
      </c>
      <c r="R105" s="13">
        <v>38435447411318</v>
      </c>
      <c r="S105" s="28"/>
    </row>
    <row r="106" spans="1:19" s="18" customFormat="1">
      <c r="A106" s="9" t="s">
        <v>224</v>
      </c>
      <c r="B106" s="10" t="s">
        <v>225</v>
      </c>
      <c r="C106" s="11" t="s">
        <v>254</v>
      </c>
      <c r="D106" s="12">
        <v>1000015</v>
      </c>
      <c r="E106" s="11" t="s">
        <v>255</v>
      </c>
      <c r="F106" s="9" t="s">
        <v>228</v>
      </c>
      <c r="G106" s="9" t="s">
        <v>245</v>
      </c>
      <c r="H106" s="13">
        <v>8436031829457</v>
      </c>
      <c r="I106" s="14">
        <v>21.59</v>
      </c>
      <c r="J106" s="15"/>
      <c r="K106" s="16"/>
      <c r="L106" s="13"/>
      <c r="M106" s="17" t="s">
        <v>246</v>
      </c>
      <c r="N106" s="17">
        <v>32</v>
      </c>
      <c r="O106" s="13">
        <v>8435447421095</v>
      </c>
      <c r="P106" s="17" t="s">
        <v>247</v>
      </c>
      <c r="Q106" s="17">
        <v>640</v>
      </c>
      <c r="R106" s="13">
        <v>38436031829458</v>
      </c>
      <c r="S106" s="28"/>
    </row>
    <row r="107" spans="1:19" s="18" customFormat="1">
      <c r="A107" s="9" t="s">
        <v>224</v>
      </c>
      <c r="B107" s="10" t="s">
        <v>225</v>
      </c>
      <c r="C107" s="11" t="s">
        <v>256</v>
      </c>
      <c r="D107" s="12">
        <v>1000016</v>
      </c>
      <c r="E107" s="11" t="s">
        <v>257</v>
      </c>
      <c r="F107" s="9" t="s">
        <v>228</v>
      </c>
      <c r="G107" s="9" t="s">
        <v>245</v>
      </c>
      <c r="H107" s="13">
        <v>8436031829464</v>
      </c>
      <c r="I107" s="14">
        <v>30.88</v>
      </c>
      <c r="J107" s="15"/>
      <c r="K107" s="16"/>
      <c r="L107" s="13"/>
      <c r="M107" s="17" t="s">
        <v>246</v>
      </c>
      <c r="N107" s="17">
        <v>32</v>
      </c>
      <c r="O107" s="13">
        <v>8435447421101</v>
      </c>
      <c r="P107" s="17" t="s">
        <v>247</v>
      </c>
      <c r="Q107" s="17">
        <v>320</v>
      </c>
      <c r="R107" s="13">
        <v>38436031829465</v>
      </c>
      <c r="S107" s="28"/>
    </row>
    <row r="108" spans="1:19" s="18" customFormat="1">
      <c r="A108" s="9" t="s">
        <v>224</v>
      </c>
      <c r="B108" s="10" t="s">
        <v>225</v>
      </c>
      <c r="C108" s="11" t="s">
        <v>258</v>
      </c>
      <c r="D108" s="12">
        <v>1000017</v>
      </c>
      <c r="E108" s="11" t="s">
        <v>259</v>
      </c>
      <c r="F108" s="9" t="s">
        <v>228</v>
      </c>
      <c r="G108" s="9" t="s">
        <v>245</v>
      </c>
      <c r="H108" s="13">
        <v>8436031829471</v>
      </c>
      <c r="I108" s="14">
        <v>52.49</v>
      </c>
      <c r="J108" s="15"/>
      <c r="K108" s="16"/>
      <c r="L108" s="13"/>
      <c r="M108" s="17" t="s">
        <v>246</v>
      </c>
      <c r="N108" s="17">
        <v>12</v>
      </c>
      <c r="O108" s="13">
        <v>8435447421118</v>
      </c>
      <c r="P108" s="17" t="s">
        <v>247</v>
      </c>
      <c r="Q108" s="17">
        <v>240</v>
      </c>
      <c r="R108" s="13">
        <v>38436031829472</v>
      </c>
      <c r="S108" s="28"/>
    </row>
    <row r="109" spans="1:19" s="18" customFormat="1">
      <c r="A109" s="9" t="s">
        <v>224</v>
      </c>
      <c r="B109" s="10" t="s">
        <v>225</v>
      </c>
      <c r="C109" s="11" t="s">
        <v>260</v>
      </c>
      <c r="D109" s="12">
        <v>1000038</v>
      </c>
      <c r="E109" s="11" t="s">
        <v>261</v>
      </c>
      <c r="F109" s="9" t="s">
        <v>228</v>
      </c>
      <c r="G109" s="9" t="s">
        <v>24</v>
      </c>
      <c r="H109" s="13"/>
      <c r="I109" s="14">
        <v>4.59</v>
      </c>
      <c r="J109" s="15"/>
      <c r="K109" s="16"/>
      <c r="L109" s="13"/>
      <c r="M109" s="17" t="s">
        <v>163</v>
      </c>
      <c r="N109" s="17">
        <v>50</v>
      </c>
      <c r="O109" s="13">
        <v>8435447422788</v>
      </c>
      <c r="P109" s="17" t="s">
        <v>45</v>
      </c>
      <c r="Q109" s="17">
        <v>2200</v>
      </c>
      <c r="R109" s="13">
        <v>18435447422785</v>
      </c>
      <c r="S109" s="28"/>
    </row>
    <row r="110" spans="1:19" s="18" customFormat="1">
      <c r="A110" s="9" t="s">
        <v>224</v>
      </c>
      <c r="B110" s="10" t="s">
        <v>225</v>
      </c>
      <c r="C110" s="11" t="s">
        <v>262</v>
      </c>
      <c r="D110" s="12">
        <v>1000039</v>
      </c>
      <c r="E110" s="11" t="s">
        <v>263</v>
      </c>
      <c r="F110" s="9" t="s">
        <v>228</v>
      </c>
      <c r="G110" s="9" t="s">
        <v>24</v>
      </c>
      <c r="H110" s="13"/>
      <c r="I110" s="14">
        <v>4.59</v>
      </c>
      <c r="J110" s="15"/>
      <c r="K110" s="16"/>
      <c r="L110" s="13"/>
      <c r="M110" s="17" t="s">
        <v>163</v>
      </c>
      <c r="N110" s="17">
        <v>50</v>
      </c>
      <c r="O110" s="13">
        <v>8435447423327</v>
      </c>
      <c r="P110" s="17" t="s">
        <v>45</v>
      </c>
      <c r="Q110" s="17">
        <v>2200</v>
      </c>
      <c r="R110" s="13">
        <v>18435447423324</v>
      </c>
      <c r="S110" s="28"/>
    </row>
    <row r="111" spans="1:19" s="18" customFormat="1">
      <c r="A111" s="9" t="s">
        <v>224</v>
      </c>
      <c r="B111" s="10" t="s">
        <v>225</v>
      </c>
      <c r="C111" s="11" t="s">
        <v>264</v>
      </c>
      <c r="D111" s="12">
        <v>1000040</v>
      </c>
      <c r="E111" s="11" t="s">
        <v>265</v>
      </c>
      <c r="F111" s="9" t="s">
        <v>228</v>
      </c>
      <c r="G111" s="9" t="s">
        <v>24</v>
      </c>
      <c r="H111" s="13"/>
      <c r="I111" s="14">
        <v>6.46</v>
      </c>
      <c r="J111" s="15"/>
      <c r="K111" s="16"/>
      <c r="L111" s="13"/>
      <c r="M111" s="17" t="s">
        <v>163</v>
      </c>
      <c r="N111" s="17">
        <v>50</v>
      </c>
      <c r="O111" s="13">
        <v>8435447423334</v>
      </c>
      <c r="P111" s="17" t="s">
        <v>45</v>
      </c>
      <c r="Q111" s="17">
        <v>1500</v>
      </c>
      <c r="R111" s="13">
        <v>18435447423331</v>
      </c>
      <c r="S111" s="28"/>
    </row>
    <row r="112" spans="1:19" s="18" customFormat="1">
      <c r="A112" s="9" t="s">
        <v>224</v>
      </c>
      <c r="B112" s="10" t="s">
        <v>225</v>
      </c>
      <c r="C112" s="11" t="s">
        <v>266</v>
      </c>
      <c r="D112" s="12">
        <v>1000041</v>
      </c>
      <c r="E112" s="11" t="s">
        <v>267</v>
      </c>
      <c r="F112" s="9" t="s">
        <v>228</v>
      </c>
      <c r="G112" s="9" t="s">
        <v>24</v>
      </c>
      <c r="H112" s="13"/>
      <c r="I112" s="14">
        <v>6.46</v>
      </c>
      <c r="J112" s="15"/>
      <c r="K112" s="16"/>
      <c r="L112" s="13"/>
      <c r="M112" s="17" t="s">
        <v>163</v>
      </c>
      <c r="N112" s="17">
        <v>50</v>
      </c>
      <c r="O112" s="13">
        <v>8435447423341</v>
      </c>
      <c r="P112" s="17" t="s">
        <v>45</v>
      </c>
      <c r="Q112" s="17">
        <v>1500</v>
      </c>
      <c r="R112" s="13">
        <v>18435447423348</v>
      </c>
      <c r="S112" s="28"/>
    </row>
    <row r="113" spans="1:19" s="18" customFormat="1">
      <c r="A113" s="9" t="s">
        <v>224</v>
      </c>
      <c r="B113" s="10" t="s">
        <v>225</v>
      </c>
      <c r="C113" s="11" t="s">
        <v>268</v>
      </c>
      <c r="D113" s="12">
        <v>1000034</v>
      </c>
      <c r="E113" s="11" t="s">
        <v>269</v>
      </c>
      <c r="F113" s="9" t="s">
        <v>228</v>
      </c>
      <c r="G113" s="9" t="s">
        <v>24</v>
      </c>
      <c r="H113" s="13"/>
      <c r="I113" s="14">
        <v>4.47</v>
      </c>
      <c r="J113" s="15"/>
      <c r="K113" s="16"/>
      <c r="L113" s="13"/>
      <c r="M113" s="17" t="s">
        <v>163</v>
      </c>
      <c r="N113" s="17">
        <v>100</v>
      </c>
      <c r="O113" s="13">
        <v>8435447407785</v>
      </c>
      <c r="P113" s="17" t="s">
        <v>45</v>
      </c>
      <c r="Q113" s="17">
        <v>1800</v>
      </c>
      <c r="R113" s="13">
        <v>18435447407782</v>
      </c>
      <c r="S113" s="28"/>
    </row>
    <row r="114" spans="1:19" s="18" customFormat="1">
      <c r="A114" s="9" t="s">
        <v>224</v>
      </c>
      <c r="B114" s="10" t="s">
        <v>225</v>
      </c>
      <c r="C114" s="11" t="s">
        <v>270</v>
      </c>
      <c r="D114" s="12">
        <v>1000035</v>
      </c>
      <c r="E114" s="11" t="s">
        <v>271</v>
      </c>
      <c r="F114" s="9" t="s">
        <v>228</v>
      </c>
      <c r="G114" s="9" t="s">
        <v>24</v>
      </c>
      <c r="H114" s="13"/>
      <c r="I114" s="14">
        <v>5.61</v>
      </c>
      <c r="J114" s="15"/>
      <c r="K114" s="16"/>
      <c r="L114" s="13"/>
      <c r="M114" s="17" t="s">
        <v>163</v>
      </c>
      <c r="N114" s="17">
        <v>100</v>
      </c>
      <c r="O114" s="13">
        <v>8435447407792</v>
      </c>
      <c r="P114" s="17" t="s">
        <v>45</v>
      </c>
      <c r="Q114" s="17">
        <v>1000</v>
      </c>
      <c r="R114" s="13">
        <v>18435447407799</v>
      </c>
      <c r="S114" s="28"/>
    </row>
    <row r="115" spans="1:19" s="18" customFormat="1">
      <c r="A115" s="9" t="s">
        <v>224</v>
      </c>
      <c r="B115" s="10" t="s">
        <v>225</v>
      </c>
      <c r="C115" s="11" t="s">
        <v>272</v>
      </c>
      <c r="D115" s="12">
        <v>1000036</v>
      </c>
      <c r="E115" s="11" t="s">
        <v>273</v>
      </c>
      <c r="F115" s="9" t="s">
        <v>228</v>
      </c>
      <c r="G115" s="9" t="s">
        <v>24</v>
      </c>
      <c r="H115" s="13"/>
      <c r="I115" s="14">
        <v>9.48</v>
      </c>
      <c r="J115" s="15"/>
      <c r="K115" s="16"/>
      <c r="L115" s="13"/>
      <c r="M115" s="17" t="s">
        <v>163</v>
      </c>
      <c r="N115" s="17">
        <v>50</v>
      </c>
      <c r="O115" s="13">
        <v>8435447407808</v>
      </c>
      <c r="P115" s="17" t="s">
        <v>45</v>
      </c>
      <c r="Q115" s="17">
        <v>500</v>
      </c>
      <c r="R115" s="13">
        <v>18435447407805</v>
      </c>
      <c r="S115" s="28"/>
    </row>
    <row r="116" spans="1:19" s="18" customFormat="1">
      <c r="A116" s="9" t="s">
        <v>224</v>
      </c>
      <c r="B116" s="10" t="s">
        <v>225</v>
      </c>
      <c r="C116" s="11" t="s">
        <v>274</v>
      </c>
      <c r="D116" s="12">
        <v>1000037</v>
      </c>
      <c r="E116" s="11" t="s">
        <v>275</v>
      </c>
      <c r="F116" s="9" t="s">
        <v>228</v>
      </c>
      <c r="G116" s="9" t="s">
        <v>24</v>
      </c>
      <c r="H116" s="13"/>
      <c r="I116" s="14">
        <v>14.55</v>
      </c>
      <c r="J116" s="15"/>
      <c r="K116" s="16"/>
      <c r="L116" s="13"/>
      <c r="M116" s="17" t="s">
        <v>163</v>
      </c>
      <c r="N116" s="17">
        <v>50</v>
      </c>
      <c r="O116" s="13">
        <v>8435447409901</v>
      </c>
      <c r="P116" s="17" t="s">
        <v>45</v>
      </c>
      <c r="Q116" s="17">
        <v>450</v>
      </c>
      <c r="R116" s="13">
        <v>18435447409908</v>
      </c>
      <c r="S116" s="28"/>
    </row>
    <row r="117" spans="1:19" s="18" customFormat="1">
      <c r="A117" s="9" t="s">
        <v>224</v>
      </c>
      <c r="B117" s="10" t="s">
        <v>225</v>
      </c>
      <c r="C117" s="11" t="s">
        <v>276</v>
      </c>
      <c r="D117" s="12">
        <v>2000049</v>
      </c>
      <c r="E117" s="11" t="s">
        <v>277</v>
      </c>
      <c r="F117" s="9" t="s">
        <v>228</v>
      </c>
      <c r="G117" s="9" t="s">
        <v>24</v>
      </c>
      <c r="H117" s="13"/>
      <c r="I117" s="14">
        <v>2.06</v>
      </c>
      <c r="J117" s="15"/>
      <c r="K117" s="16"/>
      <c r="L117" s="13"/>
      <c r="M117" s="17" t="s">
        <v>163</v>
      </c>
      <c r="N117" s="17">
        <v>240</v>
      </c>
      <c r="O117" s="13">
        <v>8436031829280</v>
      </c>
      <c r="P117" s="17" t="s">
        <v>45</v>
      </c>
      <c r="Q117" s="17">
        <v>3600</v>
      </c>
      <c r="R117" s="13">
        <v>18436031829287</v>
      </c>
      <c r="S117" s="28"/>
    </row>
    <row r="118" spans="1:19" s="18" customFormat="1">
      <c r="A118" s="9" t="s">
        <v>224</v>
      </c>
      <c r="B118" s="10" t="s">
        <v>225</v>
      </c>
      <c r="C118" s="11" t="s">
        <v>278</v>
      </c>
      <c r="D118" s="12">
        <v>2000051</v>
      </c>
      <c r="E118" s="11" t="s">
        <v>279</v>
      </c>
      <c r="F118" s="9" t="s">
        <v>228</v>
      </c>
      <c r="G118" s="9" t="s">
        <v>24</v>
      </c>
      <c r="H118" s="13"/>
      <c r="I118" s="15">
        <v>2.06</v>
      </c>
      <c r="J118" s="15"/>
      <c r="K118" s="16"/>
      <c r="L118" s="13"/>
      <c r="M118" s="17" t="s">
        <v>163</v>
      </c>
      <c r="N118" s="17">
        <v>500</v>
      </c>
      <c r="O118" s="13">
        <v>8435447406634</v>
      </c>
      <c r="P118" s="17" t="s">
        <v>45</v>
      </c>
      <c r="Q118" s="17">
        <v>4000</v>
      </c>
      <c r="R118" s="13">
        <v>18435447406631</v>
      </c>
      <c r="S118" s="28"/>
    </row>
    <row r="119" spans="1:19" s="18" customFormat="1">
      <c r="A119" s="9" t="s">
        <v>224</v>
      </c>
      <c r="B119" s="10" t="s">
        <v>225</v>
      </c>
      <c r="C119" s="11" t="s">
        <v>280</v>
      </c>
      <c r="D119" s="12">
        <v>2000052</v>
      </c>
      <c r="E119" s="11" t="s">
        <v>281</v>
      </c>
      <c r="F119" s="9" t="s">
        <v>228</v>
      </c>
      <c r="G119" s="9" t="s">
        <v>24</v>
      </c>
      <c r="H119" s="13"/>
      <c r="I119" s="14">
        <v>2.06</v>
      </c>
      <c r="J119" s="15"/>
      <c r="K119" s="16"/>
      <c r="L119" s="13"/>
      <c r="M119" s="17" t="s">
        <v>163</v>
      </c>
      <c r="N119" s="17">
        <v>640</v>
      </c>
      <c r="O119" s="13">
        <v>8435447410044</v>
      </c>
      <c r="P119" s="17" t="s">
        <v>45</v>
      </c>
      <c r="Q119" s="17">
        <v>4480</v>
      </c>
      <c r="R119" s="13">
        <v>18435447410041</v>
      </c>
      <c r="S119" s="28"/>
    </row>
    <row r="120" spans="1:19" s="18" customFormat="1" ht="14.25" customHeight="1">
      <c r="A120" s="9" t="s">
        <v>224</v>
      </c>
      <c r="B120" s="10" t="s">
        <v>225</v>
      </c>
      <c r="C120" s="11" t="s">
        <v>282</v>
      </c>
      <c r="D120" s="12">
        <v>2000053</v>
      </c>
      <c r="E120" s="11" t="s">
        <v>283</v>
      </c>
      <c r="F120" s="9" t="s">
        <v>228</v>
      </c>
      <c r="G120" s="9" t="s">
        <v>24</v>
      </c>
      <c r="H120" s="13"/>
      <c r="I120" s="14">
        <v>3.22</v>
      </c>
      <c r="J120" s="15"/>
      <c r="K120" s="16"/>
      <c r="L120" s="13"/>
      <c r="M120" s="17" t="s">
        <v>163</v>
      </c>
      <c r="N120" s="17">
        <v>240</v>
      </c>
      <c r="O120" s="13">
        <v>8436031829303</v>
      </c>
      <c r="P120" s="17" t="s">
        <v>45</v>
      </c>
      <c r="Q120" s="17">
        <v>2160</v>
      </c>
      <c r="R120" s="13">
        <v>18436031829300</v>
      </c>
      <c r="S120" s="28"/>
    </row>
    <row r="121" spans="1:19" s="18" customFormat="1">
      <c r="A121" s="9" t="s">
        <v>224</v>
      </c>
      <c r="B121" s="10" t="s">
        <v>225</v>
      </c>
      <c r="C121" s="11" t="s">
        <v>284</v>
      </c>
      <c r="D121" s="12">
        <v>2000054</v>
      </c>
      <c r="E121" s="11" t="s">
        <v>285</v>
      </c>
      <c r="F121" s="9" t="s">
        <v>228</v>
      </c>
      <c r="G121" s="9" t="s">
        <v>24</v>
      </c>
      <c r="H121" s="13"/>
      <c r="I121" s="14">
        <v>3.22</v>
      </c>
      <c r="J121" s="15"/>
      <c r="K121" s="16"/>
      <c r="L121" s="13"/>
      <c r="M121" s="17" t="s">
        <v>163</v>
      </c>
      <c r="N121" s="17">
        <v>500</v>
      </c>
      <c r="O121" s="13">
        <v>8435447407631</v>
      </c>
      <c r="P121" s="17" t="s">
        <v>45</v>
      </c>
      <c r="Q121" s="17">
        <v>3000</v>
      </c>
      <c r="R121" s="13">
        <v>18435447407638</v>
      </c>
      <c r="S121" s="28"/>
    </row>
    <row r="122" spans="1:19" s="18" customFormat="1">
      <c r="A122" s="9" t="s">
        <v>224</v>
      </c>
      <c r="B122" s="10" t="s">
        <v>225</v>
      </c>
      <c r="C122" s="11" t="s">
        <v>286</v>
      </c>
      <c r="D122" s="12">
        <v>2000055</v>
      </c>
      <c r="E122" s="11" t="s">
        <v>287</v>
      </c>
      <c r="F122" s="9" t="s">
        <v>228</v>
      </c>
      <c r="G122" s="9" t="s">
        <v>24</v>
      </c>
      <c r="H122" s="13"/>
      <c r="I122" s="14">
        <v>5.68</v>
      </c>
      <c r="J122" s="15"/>
      <c r="K122" s="16"/>
      <c r="L122" s="13"/>
      <c r="M122" s="17" t="s">
        <v>163</v>
      </c>
      <c r="N122" s="17">
        <v>50</v>
      </c>
      <c r="O122" s="13">
        <v>8436031829310</v>
      </c>
      <c r="P122" s="17" t="s">
        <v>45</v>
      </c>
      <c r="Q122" s="17">
        <v>1150</v>
      </c>
      <c r="R122" s="13">
        <v>18436031829317</v>
      </c>
      <c r="S122" s="28"/>
    </row>
    <row r="123" spans="1:19" s="18" customFormat="1">
      <c r="A123" s="9" t="s">
        <v>224</v>
      </c>
      <c r="B123" s="10" t="s">
        <v>225</v>
      </c>
      <c r="C123" s="11" t="s">
        <v>288</v>
      </c>
      <c r="D123" s="12">
        <v>2000056</v>
      </c>
      <c r="E123" s="11" t="s">
        <v>289</v>
      </c>
      <c r="F123" s="9" t="s">
        <v>228</v>
      </c>
      <c r="G123" s="9" t="s">
        <v>24</v>
      </c>
      <c r="H123" s="13"/>
      <c r="I123" s="14">
        <v>9.4</v>
      </c>
      <c r="J123" s="15"/>
      <c r="K123" s="16"/>
      <c r="L123" s="13"/>
      <c r="M123" s="17" t="s">
        <v>163</v>
      </c>
      <c r="N123" s="17">
        <v>50</v>
      </c>
      <c r="O123" s="13">
        <v>8436031829327</v>
      </c>
      <c r="P123" s="17" t="s">
        <v>45</v>
      </c>
      <c r="Q123" s="17">
        <v>750</v>
      </c>
      <c r="R123" s="13">
        <v>18436031829324</v>
      </c>
      <c r="S123" s="28"/>
    </row>
    <row r="124" spans="1:19" s="18" customFormat="1">
      <c r="A124" s="9" t="s">
        <v>224</v>
      </c>
      <c r="B124" s="10" t="s">
        <v>225</v>
      </c>
      <c r="C124" s="11" t="s">
        <v>290</v>
      </c>
      <c r="D124" s="12">
        <v>2000061</v>
      </c>
      <c r="E124" s="11" t="s">
        <v>291</v>
      </c>
      <c r="F124" s="9" t="s">
        <v>228</v>
      </c>
      <c r="G124" s="9" t="s">
        <v>245</v>
      </c>
      <c r="H124" s="13">
        <v>8435447411447</v>
      </c>
      <c r="I124" s="14">
        <v>2.37</v>
      </c>
      <c r="J124" s="15"/>
      <c r="K124" s="16"/>
      <c r="L124" s="13"/>
      <c r="M124" s="17" t="s">
        <v>246</v>
      </c>
      <c r="N124" s="17">
        <v>160</v>
      </c>
      <c r="O124" s="13">
        <v>8435447421125</v>
      </c>
      <c r="P124" s="17" t="s">
        <v>247</v>
      </c>
      <c r="Q124" s="17">
        <v>4800</v>
      </c>
      <c r="R124" s="13">
        <v>38435447411448</v>
      </c>
      <c r="S124" s="28"/>
    </row>
    <row r="125" spans="1:19" s="18" customFormat="1">
      <c r="A125" s="9" t="s">
        <v>224</v>
      </c>
      <c r="B125" s="10" t="s">
        <v>225</v>
      </c>
      <c r="C125" s="11" t="s">
        <v>292</v>
      </c>
      <c r="D125" s="12">
        <v>2000062</v>
      </c>
      <c r="E125" s="11" t="s">
        <v>293</v>
      </c>
      <c r="F125" s="9" t="s">
        <v>228</v>
      </c>
      <c r="G125" s="9" t="s">
        <v>245</v>
      </c>
      <c r="H125" s="13">
        <v>8435447411454</v>
      </c>
      <c r="I125" s="14">
        <v>3.75</v>
      </c>
      <c r="J125" s="15"/>
      <c r="K125" s="16"/>
      <c r="L125" s="13"/>
      <c r="M125" s="17" t="s">
        <v>246</v>
      </c>
      <c r="N125" s="17">
        <v>120</v>
      </c>
      <c r="O125" s="13">
        <v>8435447421132</v>
      </c>
      <c r="P125" s="17" t="s">
        <v>247</v>
      </c>
      <c r="Q125" s="17">
        <v>3600</v>
      </c>
      <c r="R125" s="13">
        <v>38435447411455</v>
      </c>
      <c r="S125" s="28"/>
    </row>
    <row r="126" spans="1:19" s="18" customFormat="1">
      <c r="A126" s="9" t="s">
        <v>224</v>
      </c>
      <c r="B126" s="10" t="s">
        <v>225</v>
      </c>
      <c r="C126" s="11" t="s">
        <v>294</v>
      </c>
      <c r="D126" s="12">
        <v>2000063</v>
      </c>
      <c r="E126" s="11" t="s">
        <v>295</v>
      </c>
      <c r="F126" s="9" t="s">
        <v>228</v>
      </c>
      <c r="G126" s="9" t="s">
        <v>245</v>
      </c>
      <c r="H126" s="13">
        <v>8435447411461</v>
      </c>
      <c r="I126" s="14">
        <v>6.53</v>
      </c>
      <c r="J126" s="15"/>
      <c r="K126" s="16"/>
      <c r="L126" s="13"/>
      <c r="M126" s="17" t="s">
        <v>246</v>
      </c>
      <c r="N126" s="17">
        <v>80</v>
      </c>
      <c r="O126" s="13">
        <v>8435447421149</v>
      </c>
      <c r="P126" s="17" t="s">
        <v>247</v>
      </c>
      <c r="Q126" s="17">
        <v>2400</v>
      </c>
      <c r="R126" s="13">
        <v>38435447411462</v>
      </c>
      <c r="S126" s="28"/>
    </row>
    <row r="127" spans="1:19" s="18" customFormat="1">
      <c r="A127" s="9" t="s">
        <v>224</v>
      </c>
      <c r="B127" s="10" t="s">
        <v>225</v>
      </c>
      <c r="C127" s="11" t="s">
        <v>296</v>
      </c>
      <c r="D127" s="12">
        <v>2000064</v>
      </c>
      <c r="E127" s="11" t="s">
        <v>297</v>
      </c>
      <c r="F127" s="9" t="s">
        <v>228</v>
      </c>
      <c r="G127" s="9" t="s">
        <v>245</v>
      </c>
      <c r="H127" s="13">
        <v>8435447411478</v>
      </c>
      <c r="I127" s="14">
        <v>10.81</v>
      </c>
      <c r="J127" s="15"/>
      <c r="K127" s="16"/>
      <c r="L127" s="13"/>
      <c r="M127" s="17" t="s">
        <v>246</v>
      </c>
      <c r="N127" s="17">
        <v>60</v>
      </c>
      <c r="O127" s="13">
        <v>8435447421156</v>
      </c>
      <c r="P127" s="17" t="s">
        <v>247</v>
      </c>
      <c r="Q127" s="17">
        <v>1500</v>
      </c>
      <c r="R127" s="13">
        <v>38435447411479</v>
      </c>
      <c r="S127" s="28"/>
    </row>
    <row r="128" spans="1:19" s="18" customFormat="1">
      <c r="A128" s="9" t="s">
        <v>224</v>
      </c>
      <c r="B128" s="10" t="s">
        <v>225</v>
      </c>
      <c r="C128" s="31" t="s">
        <v>298</v>
      </c>
      <c r="D128" s="12">
        <v>18000074</v>
      </c>
      <c r="E128" s="31" t="s">
        <v>299</v>
      </c>
      <c r="F128" s="9" t="s">
        <v>228</v>
      </c>
      <c r="G128" s="9" t="s">
        <v>24</v>
      </c>
      <c r="H128" s="13"/>
      <c r="I128" s="14">
        <v>2.19</v>
      </c>
      <c r="J128" s="15"/>
      <c r="K128" s="16"/>
      <c r="L128" s="13"/>
      <c r="M128" s="17" t="s">
        <v>163</v>
      </c>
      <c r="N128" s="17">
        <v>240</v>
      </c>
      <c r="O128" s="13">
        <v>8435447423099</v>
      </c>
      <c r="P128" s="17" t="s">
        <v>45</v>
      </c>
      <c r="Q128" s="17">
        <v>3600</v>
      </c>
      <c r="R128" s="13">
        <v>18435447423096</v>
      </c>
      <c r="S128" s="28"/>
    </row>
    <row r="129" spans="1:19" s="18" customFormat="1">
      <c r="A129" s="9" t="s">
        <v>224</v>
      </c>
      <c r="B129" s="10" t="s">
        <v>225</v>
      </c>
      <c r="C129" s="31" t="s">
        <v>300</v>
      </c>
      <c r="D129" s="12">
        <v>18000075</v>
      </c>
      <c r="E129" s="31" t="s">
        <v>301</v>
      </c>
      <c r="F129" s="9" t="s">
        <v>228</v>
      </c>
      <c r="G129" s="9" t="s">
        <v>24</v>
      </c>
      <c r="H129" s="13"/>
      <c r="I129" s="14">
        <v>2.19</v>
      </c>
      <c r="J129" s="15"/>
      <c r="K129" s="16"/>
      <c r="L129" s="13"/>
      <c r="M129" s="17" t="s">
        <v>163</v>
      </c>
      <c r="N129" s="17">
        <v>500</v>
      </c>
      <c r="O129" s="13">
        <v>8435447423082</v>
      </c>
      <c r="P129" s="17" t="s">
        <v>45</v>
      </c>
      <c r="Q129" s="17">
        <v>4000</v>
      </c>
      <c r="R129" s="13">
        <v>18435447423089</v>
      </c>
      <c r="S129" s="28"/>
    </row>
    <row r="130" spans="1:19" s="18" customFormat="1">
      <c r="A130" s="9" t="s">
        <v>224</v>
      </c>
      <c r="B130" s="10" t="s">
        <v>225</v>
      </c>
      <c r="C130" s="31" t="s">
        <v>302</v>
      </c>
      <c r="D130" s="12">
        <v>18000076</v>
      </c>
      <c r="E130" s="31" t="s">
        <v>303</v>
      </c>
      <c r="F130" s="9" t="s">
        <v>228</v>
      </c>
      <c r="G130" s="9" t="s">
        <v>24</v>
      </c>
      <c r="H130" s="13"/>
      <c r="I130" s="14">
        <v>2.19</v>
      </c>
      <c r="J130" s="15"/>
      <c r="K130" s="16"/>
      <c r="L130" s="13"/>
      <c r="M130" s="17" t="s">
        <v>163</v>
      </c>
      <c r="N130" s="17">
        <v>640</v>
      </c>
      <c r="O130" s="13">
        <v>8435447423075</v>
      </c>
      <c r="P130" s="17" t="s">
        <v>45</v>
      </c>
      <c r="Q130" s="17">
        <v>4480</v>
      </c>
      <c r="R130" s="13">
        <v>18435447423072</v>
      </c>
      <c r="S130" s="28"/>
    </row>
    <row r="131" spans="1:19" s="18" customFormat="1">
      <c r="A131" s="9" t="s">
        <v>224</v>
      </c>
      <c r="B131" s="10" t="s">
        <v>225</v>
      </c>
      <c r="C131" s="31" t="s">
        <v>304</v>
      </c>
      <c r="D131" s="12">
        <v>18000080</v>
      </c>
      <c r="E131" s="31" t="s">
        <v>305</v>
      </c>
      <c r="F131" s="9" t="s">
        <v>228</v>
      </c>
      <c r="G131" s="9" t="s">
        <v>24</v>
      </c>
      <c r="H131" s="13"/>
      <c r="I131" s="14">
        <v>3.39</v>
      </c>
      <c r="J131" s="15"/>
      <c r="K131" s="16"/>
      <c r="L131" s="13"/>
      <c r="M131" s="17" t="s">
        <v>163</v>
      </c>
      <c r="N131" s="17">
        <v>240</v>
      </c>
      <c r="O131" s="13">
        <v>8435447424737</v>
      </c>
      <c r="P131" s="17" t="s">
        <v>45</v>
      </c>
      <c r="Q131" s="17">
        <v>2160</v>
      </c>
      <c r="R131" s="13">
        <v>18435447424734</v>
      </c>
      <c r="S131" s="28"/>
    </row>
    <row r="132" spans="1:19" s="18" customFormat="1">
      <c r="A132" s="9" t="s">
        <v>224</v>
      </c>
      <c r="B132" s="10" t="s">
        <v>225</v>
      </c>
      <c r="C132" s="31" t="s">
        <v>306</v>
      </c>
      <c r="D132" s="12">
        <v>18000077</v>
      </c>
      <c r="E132" s="31" t="s">
        <v>307</v>
      </c>
      <c r="F132" s="9" t="s">
        <v>228</v>
      </c>
      <c r="G132" s="9" t="s">
        <v>24</v>
      </c>
      <c r="H132" s="13"/>
      <c r="I132" s="14">
        <v>2.99</v>
      </c>
      <c r="J132" s="15"/>
      <c r="K132" s="16"/>
      <c r="L132" s="13"/>
      <c r="M132" s="17" t="s">
        <v>163</v>
      </c>
      <c r="N132" s="17">
        <v>240</v>
      </c>
      <c r="O132" s="13">
        <v>8435447423181</v>
      </c>
      <c r="P132" s="17" t="s">
        <v>45</v>
      </c>
      <c r="Q132" s="17">
        <v>3360</v>
      </c>
      <c r="R132" s="13">
        <v>18435447423188</v>
      </c>
      <c r="S132" s="28"/>
    </row>
    <row r="133" spans="1:19" s="18" customFormat="1">
      <c r="A133" s="9" t="s">
        <v>224</v>
      </c>
      <c r="B133" s="10" t="s">
        <v>225</v>
      </c>
      <c r="C133" s="31" t="s">
        <v>308</v>
      </c>
      <c r="D133" s="12">
        <v>18000084</v>
      </c>
      <c r="E133" s="31" t="s">
        <v>309</v>
      </c>
      <c r="F133" s="9" t="s">
        <v>228</v>
      </c>
      <c r="G133" s="9" t="s">
        <v>24</v>
      </c>
      <c r="H133" s="13"/>
      <c r="I133" s="14">
        <v>2.99</v>
      </c>
      <c r="J133" s="15"/>
      <c r="K133" s="16"/>
      <c r="L133" s="13"/>
      <c r="M133" s="17" t="s">
        <v>163</v>
      </c>
      <c r="N133" s="17">
        <v>500</v>
      </c>
      <c r="O133" s="13">
        <v>8435447429855</v>
      </c>
      <c r="P133" s="17" t="s">
        <v>45</v>
      </c>
      <c r="Q133" s="17">
        <v>3000</v>
      </c>
      <c r="R133" s="13">
        <v>18435447429852</v>
      </c>
      <c r="S133" s="28"/>
    </row>
    <row r="134" spans="1:19" s="18" customFormat="1">
      <c r="A134" s="9" t="s">
        <v>224</v>
      </c>
      <c r="B134" s="10" t="s">
        <v>225</v>
      </c>
      <c r="C134" s="31" t="s">
        <v>310</v>
      </c>
      <c r="D134" s="12">
        <v>18000078</v>
      </c>
      <c r="E134" s="31" t="s">
        <v>311</v>
      </c>
      <c r="F134" s="9" t="s">
        <v>228</v>
      </c>
      <c r="G134" s="9" t="s">
        <v>24</v>
      </c>
      <c r="H134" s="13"/>
      <c r="I134" s="14">
        <v>2.99</v>
      </c>
      <c r="J134" s="15"/>
      <c r="K134" s="16"/>
      <c r="L134" s="13"/>
      <c r="M134" s="17" t="s">
        <v>163</v>
      </c>
      <c r="N134" s="17">
        <v>640</v>
      </c>
      <c r="O134" s="13">
        <v>8435447423174</v>
      </c>
      <c r="P134" s="17" t="s">
        <v>45</v>
      </c>
      <c r="Q134" s="17">
        <v>3840</v>
      </c>
      <c r="R134" s="13">
        <v>18435447423171</v>
      </c>
      <c r="S134" s="28"/>
    </row>
    <row r="135" spans="1:19" s="18" customFormat="1">
      <c r="A135" s="9" t="s">
        <v>224</v>
      </c>
      <c r="B135" s="10" t="s">
        <v>225</v>
      </c>
      <c r="C135" s="31" t="s">
        <v>312</v>
      </c>
      <c r="D135" s="12">
        <v>18000079</v>
      </c>
      <c r="E135" s="31" t="s">
        <v>313</v>
      </c>
      <c r="F135" s="9" t="s">
        <v>228</v>
      </c>
      <c r="G135" s="9" t="s">
        <v>24</v>
      </c>
      <c r="H135" s="13"/>
      <c r="I135" s="14">
        <v>4.26</v>
      </c>
      <c r="J135" s="15"/>
      <c r="K135" s="16"/>
      <c r="L135" s="13"/>
      <c r="M135" s="17" t="s">
        <v>163</v>
      </c>
      <c r="N135" s="17">
        <v>240</v>
      </c>
      <c r="O135" s="13">
        <v>8435447428063</v>
      </c>
      <c r="P135" s="17" t="s">
        <v>45</v>
      </c>
      <c r="Q135" s="17">
        <v>1920</v>
      </c>
      <c r="R135" s="13">
        <v>18435447428060</v>
      </c>
      <c r="S135" s="28"/>
    </row>
    <row r="136" spans="1:19" s="18" customFormat="1">
      <c r="A136" s="9" t="s">
        <v>224</v>
      </c>
      <c r="B136" s="10" t="s">
        <v>225</v>
      </c>
      <c r="C136" s="34">
        <v>13100011</v>
      </c>
      <c r="D136" s="33">
        <v>13100011</v>
      </c>
      <c r="E136" s="31" t="s">
        <v>314</v>
      </c>
      <c r="F136" s="9" t="s">
        <v>228</v>
      </c>
      <c r="G136" s="9" t="s">
        <v>24</v>
      </c>
      <c r="H136" s="13"/>
      <c r="I136" s="14">
        <v>2.19</v>
      </c>
      <c r="J136" s="15"/>
      <c r="K136" s="16"/>
      <c r="L136" s="13"/>
      <c r="M136" s="17" t="s">
        <v>163</v>
      </c>
      <c r="N136" s="17">
        <v>100</v>
      </c>
      <c r="O136" s="13">
        <v>8435447414554</v>
      </c>
      <c r="P136" s="17" t="s">
        <v>45</v>
      </c>
      <c r="Q136" s="17">
        <v>2700</v>
      </c>
      <c r="R136" s="13">
        <v>18435447414551</v>
      </c>
      <c r="S136" s="28"/>
    </row>
    <row r="137" spans="1:19" s="18" customFormat="1">
      <c r="A137" s="9" t="s">
        <v>224</v>
      </c>
      <c r="B137" s="10" t="s">
        <v>225</v>
      </c>
      <c r="C137" s="34">
        <v>13100012</v>
      </c>
      <c r="D137" s="33">
        <v>13100012</v>
      </c>
      <c r="E137" s="31" t="s">
        <v>315</v>
      </c>
      <c r="F137" s="9" t="s">
        <v>228</v>
      </c>
      <c r="G137" s="9" t="s">
        <v>24</v>
      </c>
      <c r="H137" s="13"/>
      <c r="I137" s="14">
        <v>3.39</v>
      </c>
      <c r="J137" s="15"/>
      <c r="K137" s="16"/>
      <c r="L137" s="13"/>
      <c r="M137" s="17" t="s">
        <v>163</v>
      </c>
      <c r="N137" s="17">
        <v>100</v>
      </c>
      <c r="O137" s="13">
        <v>8435447414561</v>
      </c>
      <c r="P137" s="17" t="s">
        <v>45</v>
      </c>
      <c r="Q137" s="17">
        <v>2000</v>
      </c>
      <c r="R137" s="13">
        <v>18435447414568</v>
      </c>
      <c r="S137" s="28"/>
    </row>
    <row r="138" spans="1:19" s="27" customFormat="1">
      <c r="A138" s="20" t="s">
        <v>224</v>
      </c>
      <c r="B138" s="21" t="s">
        <v>225</v>
      </c>
      <c r="C138" s="22" t="s">
        <v>316</v>
      </c>
      <c r="D138" s="23">
        <v>3000027</v>
      </c>
      <c r="E138" s="22" t="s">
        <v>317</v>
      </c>
      <c r="F138" s="20" t="s">
        <v>228</v>
      </c>
      <c r="G138" s="20" t="s">
        <v>24</v>
      </c>
      <c r="H138" s="24"/>
      <c r="I138" s="14">
        <v>1.47</v>
      </c>
      <c r="J138" s="8"/>
      <c r="K138" s="25"/>
      <c r="L138" s="24"/>
      <c r="M138" s="26" t="s">
        <v>163</v>
      </c>
      <c r="N138" s="26">
        <v>240</v>
      </c>
      <c r="O138" s="24">
        <v>8435447411171</v>
      </c>
      <c r="P138" s="26" t="s">
        <v>45</v>
      </c>
      <c r="Q138" s="26">
        <v>3600</v>
      </c>
      <c r="R138" s="24">
        <v>18435447411178</v>
      </c>
      <c r="S138" s="28"/>
    </row>
    <row r="139" spans="1:19" s="27" customFormat="1">
      <c r="A139" s="20" t="s">
        <v>224</v>
      </c>
      <c r="B139" s="21" t="s">
        <v>225</v>
      </c>
      <c r="C139" s="22" t="s">
        <v>318</v>
      </c>
      <c r="D139" s="23">
        <v>3000029</v>
      </c>
      <c r="E139" s="22" t="s">
        <v>319</v>
      </c>
      <c r="F139" s="20" t="s">
        <v>228</v>
      </c>
      <c r="G139" s="20" t="s">
        <v>24</v>
      </c>
      <c r="H139" s="24"/>
      <c r="I139" s="14">
        <v>1.47</v>
      </c>
      <c r="J139" s="8"/>
      <c r="K139" s="25"/>
      <c r="L139" s="24"/>
      <c r="M139" s="26" t="s">
        <v>163</v>
      </c>
      <c r="N139" s="26">
        <v>640</v>
      </c>
      <c r="O139" s="24">
        <v>8435447411188</v>
      </c>
      <c r="P139" s="26" t="s">
        <v>45</v>
      </c>
      <c r="Q139" s="26">
        <v>4480</v>
      </c>
      <c r="R139" s="24">
        <v>18435447411185</v>
      </c>
      <c r="S139" s="28"/>
    </row>
    <row r="140" spans="1:19" s="18" customFormat="1">
      <c r="A140" s="9" t="s">
        <v>224</v>
      </c>
      <c r="B140" s="10" t="s">
        <v>225</v>
      </c>
      <c r="C140" s="11" t="s">
        <v>320</v>
      </c>
      <c r="D140" s="12">
        <v>3000030</v>
      </c>
      <c r="E140" s="11" t="s">
        <v>321</v>
      </c>
      <c r="F140" s="9" t="s">
        <v>228</v>
      </c>
      <c r="G140" s="9" t="s">
        <v>24</v>
      </c>
      <c r="H140" s="13"/>
      <c r="I140" s="14">
        <v>1.52</v>
      </c>
      <c r="J140" s="15"/>
      <c r="K140" s="16"/>
      <c r="L140" s="13"/>
      <c r="M140" s="17" t="s">
        <v>163</v>
      </c>
      <c r="N140" s="17">
        <v>240</v>
      </c>
      <c r="O140" s="13">
        <v>8435447410778</v>
      </c>
      <c r="P140" s="17" t="s">
        <v>45</v>
      </c>
      <c r="Q140" s="17">
        <v>3600</v>
      </c>
      <c r="R140" s="13">
        <v>18435447410775</v>
      </c>
      <c r="S140" s="28"/>
    </row>
    <row r="141" spans="1:19" s="27" customFormat="1">
      <c r="A141" s="20" t="s">
        <v>224</v>
      </c>
      <c r="B141" s="21" t="s">
        <v>225</v>
      </c>
      <c r="C141" s="22" t="s">
        <v>322</v>
      </c>
      <c r="D141" s="23">
        <v>3000004</v>
      </c>
      <c r="E141" s="22" t="s">
        <v>323</v>
      </c>
      <c r="F141" s="20" t="s">
        <v>228</v>
      </c>
      <c r="G141" s="20" t="s">
        <v>24</v>
      </c>
      <c r="H141" s="24"/>
      <c r="I141" s="14">
        <v>1.52</v>
      </c>
      <c r="J141" s="8"/>
      <c r="K141" s="25"/>
      <c r="L141" s="24"/>
      <c r="M141" s="26" t="s">
        <v>163</v>
      </c>
      <c r="N141" s="26">
        <v>500</v>
      </c>
      <c r="O141" s="24">
        <v>8435447411072</v>
      </c>
      <c r="P141" s="26" t="s">
        <v>45</v>
      </c>
      <c r="Q141" s="26">
        <v>4000</v>
      </c>
      <c r="R141" s="24">
        <v>18435447411079</v>
      </c>
      <c r="S141" s="28"/>
    </row>
    <row r="142" spans="1:19" s="18" customFormat="1">
      <c r="A142" s="9" t="s">
        <v>224</v>
      </c>
      <c r="B142" s="10" t="s">
        <v>225</v>
      </c>
      <c r="C142" s="11" t="s">
        <v>324</v>
      </c>
      <c r="D142" s="12">
        <v>3000031</v>
      </c>
      <c r="E142" s="11" t="s">
        <v>325</v>
      </c>
      <c r="F142" s="9" t="s">
        <v>228</v>
      </c>
      <c r="G142" s="9" t="s">
        <v>24</v>
      </c>
      <c r="H142" s="13"/>
      <c r="I142" s="14">
        <v>1.52</v>
      </c>
      <c r="J142" s="15"/>
      <c r="K142" s="16"/>
      <c r="L142" s="13"/>
      <c r="M142" s="17" t="s">
        <v>163</v>
      </c>
      <c r="N142" s="17">
        <v>640</v>
      </c>
      <c r="O142" s="13">
        <v>8435447410761</v>
      </c>
      <c r="P142" s="17" t="s">
        <v>45</v>
      </c>
      <c r="Q142" s="17">
        <v>4480</v>
      </c>
      <c r="R142" s="13">
        <v>18435447410768</v>
      </c>
      <c r="S142" s="28"/>
    </row>
    <row r="143" spans="1:19" s="27" customFormat="1">
      <c r="A143" s="20" t="s">
        <v>224</v>
      </c>
      <c r="B143" s="21" t="s">
        <v>225</v>
      </c>
      <c r="C143" s="22" t="s">
        <v>326</v>
      </c>
      <c r="D143" s="23">
        <v>3000032</v>
      </c>
      <c r="E143" s="22" t="s">
        <v>327</v>
      </c>
      <c r="F143" s="20" t="s">
        <v>228</v>
      </c>
      <c r="G143" s="20" t="s">
        <v>24</v>
      </c>
      <c r="H143" s="24"/>
      <c r="I143" s="14">
        <v>2.15</v>
      </c>
      <c r="J143" s="8"/>
      <c r="K143" s="25"/>
      <c r="L143" s="24"/>
      <c r="M143" s="26" t="s">
        <v>163</v>
      </c>
      <c r="N143" s="26">
        <v>200</v>
      </c>
      <c r="O143" s="24">
        <v>8435447410792</v>
      </c>
      <c r="P143" s="26" t="s">
        <v>45</v>
      </c>
      <c r="Q143" s="26">
        <v>2000</v>
      </c>
      <c r="R143" s="24">
        <v>18435447410799</v>
      </c>
      <c r="S143" s="28"/>
    </row>
    <row r="144" spans="1:19" s="18" customFormat="1">
      <c r="A144" s="9" t="s">
        <v>224</v>
      </c>
      <c r="B144" s="10" t="s">
        <v>225</v>
      </c>
      <c r="C144" s="11" t="s">
        <v>328</v>
      </c>
      <c r="D144" s="12">
        <v>3000033</v>
      </c>
      <c r="E144" s="11" t="s">
        <v>329</v>
      </c>
      <c r="F144" s="9" t="s">
        <v>228</v>
      </c>
      <c r="G144" s="9" t="s">
        <v>24</v>
      </c>
      <c r="H144" s="13"/>
      <c r="I144" s="14">
        <v>2.15</v>
      </c>
      <c r="J144" s="15"/>
      <c r="K144" s="16"/>
      <c r="L144" s="13"/>
      <c r="M144" s="17" t="s">
        <v>163</v>
      </c>
      <c r="N144" s="17">
        <v>400</v>
      </c>
      <c r="O144" s="13">
        <v>8435447410785</v>
      </c>
      <c r="P144" s="17" t="s">
        <v>45</v>
      </c>
      <c r="Q144" s="17">
        <v>2400</v>
      </c>
      <c r="R144" s="13">
        <v>18435447410782</v>
      </c>
      <c r="S144" s="28"/>
    </row>
    <row r="145" spans="1:19" s="18" customFormat="1">
      <c r="A145" s="9" t="s">
        <v>224</v>
      </c>
      <c r="B145" s="10" t="s">
        <v>225</v>
      </c>
      <c r="C145" s="11" t="s">
        <v>330</v>
      </c>
      <c r="D145" s="12">
        <v>3000034</v>
      </c>
      <c r="E145" s="11" t="s">
        <v>331</v>
      </c>
      <c r="F145" s="9" t="s">
        <v>228</v>
      </c>
      <c r="G145" s="9" t="s">
        <v>24</v>
      </c>
      <c r="H145" s="13"/>
      <c r="I145" s="14">
        <v>4.04</v>
      </c>
      <c r="J145" s="15"/>
      <c r="K145" s="16"/>
      <c r="L145" s="13"/>
      <c r="M145" s="17" t="s">
        <v>163</v>
      </c>
      <c r="N145" s="17">
        <v>50</v>
      </c>
      <c r="O145" s="13">
        <v>8435447411096</v>
      </c>
      <c r="P145" s="17" t="s">
        <v>45</v>
      </c>
      <c r="Q145" s="17">
        <v>1150</v>
      </c>
      <c r="R145" s="13">
        <v>18435447411093</v>
      </c>
      <c r="S145" s="28"/>
    </row>
    <row r="146" spans="1:19" s="18" customFormat="1">
      <c r="A146" s="9" t="s">
        <v>224</v>
      </c>
      <c r="B146" s="10" t="s">
        <v>225</v>
      </c>
      <c r="C146" s="11" t="s">
        <v>332</v>
      </c>
      <c r="D146" s="12">
        <v>3000038</v>
      </c>
      <c r="E146" s="11" t="s">
        <v>333</v>
      </c>
      <c r="F146" s="9" t="s">
        <v>228</v>
      </c>
      <c r="G146" s="9" t="s">
        <v>245</v>
      </c>
      <c r="H146" s="13">
        <v>8435447411263</v>
      </c>
      <c r="I146" s="14">
        <v>4.96</v>
      </c>
      <c r="J146" s="15"/>
      <c r="K146" s="16"/>
      <c r="L146" s="13"/>
      <c r="M146" s="17" t="s">
        <v>246</v>
      </c>
      <c r="N146" s="17">
        <v>80</v>
      </c>
      <c r="O146" s="13">
        <v>8435447421187</v>
      </c>
      <c r="P146" s="17" t="s">
        <v>247</v>
      </c>
      <c r="Q146" s="17">
        <v>2400</v>
      </c>
      <c r="R146" s="13">
        <v>38435447411264</v>
      </c>
      <c r="S146" s="28"/>
    </row>
    <row r="147" spans="1:19" s="18" customFormat="1">
      <c r="A147" s="9" t="s">
        <v>224</v>
      </c>
      <c r="B147" s="10" t="s">
        <v>225</v>
      </c>
      <c r="C147" s="11" t="s">
        <v>334</v>
      </c>
      <c r="D147" s="12">
        <v>3000039</v>
      </c>
      <c r="E147" s="11" t="s">
        <v>335</v>
      </c>
      <c r="F147" s="9" t="s">
        <v>228</v>
      </c>
      <c r="G147" s="9" t="s">
        <v>245</v>
      </c>
      <c r="H147" s="13">
        <v>8435447411270</v>
      </c>
      <c r="I147" s="14">
        <v>8.82</v>
      </c>
      <c r="J147" s="15"/>
      <c r="K147" s="16"/>
      <c r="L147" s="13"/>
      <c r="M147" s="17" t="s">
        <v>246</v>
      </c>
      <c r="N147" s="17">
        <v>60</v>
      </c>
      <c r="O147" s="13">
        <v>8435447421194</v>
      </c>
      <c r="P147" s="17" t="s">
        <v>247</v>
      </c>
      <c r="Q147" s="17">
        <v>1500</v>
      </c>
      <c r="R147" s="13">
        <v>38435447411271</v>
      </c>
      <c r="S147" s="28"/>
    </row>
    <row r="148" spans="1:19" s="18" customFormat="1">
      <c r="A148" s="9" t="s">
        <v>224</v>
      </c>
      <c r="B148" s="10" t="s">
        <v>225</v>
      </c>
      <c r="C148" s="11" t="s">
        <v>336</v>
      </c>
      <c r="D148" s="12">
        <v>3000043</v>
      </c>
      <c r="E148" s="11" t="s">
        <v>337</v>
      </c>
      <c r="F148" s="9" t="s">
        <v>228</v>
      </c>
      <c r="G148" s="9" t="s">
        <v>24</v>
      </c>
      <c r="H148" s="13"/>
      <c r="I148" s="14">
        <v>2.2400000000000002</v>
      </c>
      <c r="J148" s="15"/>
      <c r="K148" s="16"/>
      <c r="L148" s="13"/>
      <c r="M148" s="17" t="s">
        <v>163</v>
      </c>
      <c r="N148" s="17">
        <v>240</v>
      </c>
      <c r="O148" s="13">
        <v>8435447417364</v>
      </c>
      <c r="P148" s="17" t="s">
        <v>45</v>
      </c>
      <c r="Q148" s="17">
        <v>3360</v>
      </c>
      <c r="R148" s="13">
        <v>18435447417361</v>
      </c>
      <c r="S148" s="28"/>
    </row>
    <row r="149" spans="1:19" s="18" customFormat="1">
      <c r="A149" s="9" t="s">
        <v>224</v>
      </c>
      <c r="B149" s="10" t="s">
        <v>225</v>
      </c>
      <c r="C149" s="11" t="s">
        <v>338</v>
      </c>
      <c r="D149" s="12">
        <v>3000044</v>
      </c>
      <c r="E149" s="11" t="s">
        <v>339</v>
      </c>
      <c r="F149" s="9" t="s">
        <v>228</v>
      </c>
      <c r="G149" s="9" t="s">
        <v>24</v>
      </c>
      <c r="H149" s="13"/>
      <c r="I149" s="14">
        <v>2.2400000000000002</v>
      </c>
      <c r="J149" s="15"/>
      <c r="K149" s="16"/>
      <c r="L149" s="13"/>
      <c r="M149" s="17" t="s">
        <v>163</v>
      </c>
      <c r="N149" s="17">
        <v>500</v>
      </c>
      <c r="O149" s="13">
        <v>8435447417371</v>
      </c>
      <c r="P149" s="17" t="s">
        <v>45</v>
      </c>
      <c r="Q149" s="17">
        <v>4000</v>
      </c>
      <c r="R149" s="13">
        <v>18435447417378</v>
      </c>
      <c r="S149" s="28"/>
    </row>
    <row r="150" spans="1:19" s="18" customFormat="1">
      <c r="A150" s="9" t="s">
        <v>224</v>
      </c>
      <c r="B150" s="10" t="s">
        <v>225</v>
      </c>
      <c r="C150" s="11" t="s">
        <v>340</v>
      </c>
      <c r="D150" s="12">
        <v>3000045</v>
      </c>
      <c r="E150" s="31" t="s">
        <v>341</v>
      </c>
      <c r="F150" s="9" t="s">
        <v>228</v>
      </c>
      <c r="G150" s="9" t="s">
        <v>24</v>
      </c>
      <c r="H150" s="13"/>
      <c r="I150" s="14">
        <v>2.2400000000000002</v>
      </c>
      <c r="J150" s="15"/>
      <c r="K150" s="16"/>
      <c r="L150" s="13"/>
      <c r="M150" s="17" t="s">
        <v>163</v>
      </c>
      <c r="N150" s="17">
        <v>640</v>
      </c>
      <c r="O150" s="13">
        <v>8435447417388</v>
      </c>
      <c r="P150" s="17" t="s">
        <v>45</v>
      </c>
      <c r="Q150" s="17">
        <v>3840</v>
      </c>
      <c r="R150" s="13">
        <v>18435447417385</v>
      </c>
      <c r="S150" s="28"/>
    </row>
    <row r="151" spans="1:19" s="18" customFormat="1">
      <c r="A151" s="9" t="s">
        <v>224</v>
      </c>
      <c r="B151" s="10" t="s">
        <v>225</v>
      </c>
      <c r="C151" s="11" t="s">
        <v>342</v>
      </c>
      <c r="D151" s="12">
        <v>3000048</v>
      </c>
      <c r="E151" s="31" t="s">
        <v>343</v>
      </c>
      <c r="F151" s="9" t="s">
        <v>228</v>
      </c>
      <c r="G151" s="9" t="s">
        <v>24</v>
      </c>
      <c r="H151" s="13"/>
      <c r="I151" s="14">
        <v>2.88</v>
      </c>
      <c r="J151" s="15"/>
      <c r="K151" s="16"/>
      <c r="L151" s="13"/>
      <c r="M151" s="17" t="s">
        <v>163</v>
      </c>
      <c r="N151" s="17">
        <v>240</v>
      </c>
      <c r="O151" s="13">
        <v>8435447422467</v>
      </c>
      <c r="P151" s="17" t="s">
        <v>45</v>
      </c>
      <c r="Q151" s="17">
        <v>1920</v>
      </c>
      <c r="R151" s="13">
        <v>18435447422464</v>
      </c>
      <c r="S151" s="28"/>
    </row>
    <row r="152" spans="1:19" s="18" customFormat="1">
      <c r="A152" s="9" t="s">
        <v>224</v>
      </c>
      <c r="B152" s="10" t="s">
        <v>225</v>
      </c>
      <c r="C152" s="11" t="s">
        <v>344</v>
      </c>
      <c r="D152" s="12">
        <v>4000003</v>
      </c>
      <c r="E152" s="11" t="s">
        <v>345</v>
      </c>
      <c r="F152" s="9" t="s">
        <v>228</v>
      </c>
      <c r="G152" s="9" t="s">
        <v>24</v>
      </c>
      <c r="H152" s="13"/>
      <c r="I152" s="14">
        <v>2.2799999999999998</v>
      </c>
      <c r="J152" s="15"/>
      <c r="K152" s="16"/>
      <c r="L152" s="13"/>
      <c r="M152" s="17" t="s">
        <v>163</v>
      </c>
      <c r="N152" s="17">
        <v>100</v>
      </c>
      <c r="O152" s="13">
        <v>8436031829198</v>
      </c>
      <c r="P152" s="17" t="s">
        <v>45</v>
      </c>
      <c r="Q152" s="17">
        <v>3000</v>
      </c>
      <c r="R152" s="13">
        <v>38436031829199</v>
      </c>
      <c r="S152" s="28"/>
    </row>
    <row r="153" spans="1:19" s="18" customFormat="1">
      <c r="A153" s="9" t="s">
        <v>224</v>
      </c>
      <c r="B153" s="10" t="s">
        <v>225</v>
      </c>
      <c r="C153" s="11" t="s">
        <v>346</v>
      </c>
      <c r="D153" s="12">
        <v>4000004</v>
      </c>
      <c r="E153" s="11" t="s">
        <v>347</v>
      </c>
      <c r="F153" s="9" t="s">
        <v>228</v>
      </c>
      <c r="G153" s="9" t="s">
        <v>24</v>
      </c>
      <c r="H153" s="13"/>
      <c r="I153" s="14">
        <v>2.2799999999999998</v>
      </c>
      <c r="J153" s="15"/>
      <c r="K153" s="16"/>
      <c r="L153" s="13"/>
      <c r="M153" s="17" t="s">
        <v>163</v>
      </c>
      <c r="N153" s="17">
        <v>200</v>
      </c>
      <c r="O153" s="13">
        <v>8435447407839</v>
      </c>
      <c r="P153" s="17" t="s">
        <v>45</v>
      </c>
      <c r="Q153" s="17">
        <v>2800</v>
      </c>
      <c r="R153" s="13">
        <v>38435447407830</v>
      </c>
      <c r="S153" s="28"/>
    </row>
    <row r="154" spans="1:19" s="18" customFormat="1">
      <c r="A154" s="9" t="s">
        <v>224</v>
      </c>
      <c r="B154" s="10" t="s">
        <v>225</v>
      </c>
      <c r="C154" s="11" t="s">
        <v>348</v>
      </c>
      <c r="D154" s="12">
        <v>4000005</v>
      </c>
      <c r="E154" s="11" t="s">
        <v>349</v>
      </c>
      <c r="F154" s="9" t="s">
        <v>228</v>
      </c>
      <c r="G154" s="9" t="s">
        <v>24</v>
      </c>
      <c r="H154" s="13"/>
      <c r="I154" s="14">
        <v>2.2799999999999998</v>
      </c>
      <c r="J154" s="15"/>
      <c r="K154" s="16"/>
      <c r="L154" s="13"/>
      <c r="M154" s="17" t="s">
        <v>163</v>
      </c>
      <c r="N154" s="17">
        <v>500</v>
      </c>
      <c r="O154" s="13">
        <v>8435447407846</v>
      </c>
      <c r="P154" s="17" t="s">
        <v>45</v>
      </c>
      <c r="Q154" s="17">
        <v>2500</v>
      </c>
      <c r="R154" s="13">
        <v>38435447407847</v>
      </c>
      <c r="S154" s="28"/>
    </row>
    <row r="155" spans="1:19" s="27" customFormat="1">
      <c r="A155" s="20" t="s">
        <v>224</v>
      </c>
      <c r="B155" s="21" t="s">
        <v>225</v>
      </c>
      <c r="C155" s="22" t="s">
        <v>350</v>
      </c>
      <c r="D155" s="23">
        <v>4000006</v>
      </c>
      <c r="E155" s="22" t="s">
        <v>351</v>
      </c>
      <c r="F155" s="20" t="s">
        <v>228</v>
      </c>
      <c r="G155" s="20" t="s">
        <v>24</v>
      </c>
      <c r="H155" s="24"/>
      <c r="I155" s="14">
        <v>3.09</v>
      </c>
      <c r="J155" s="8"/>
      <c r="K155" s="25"/>
      <c r="L155" s="24"/>
      <c r="M155" s="26" t="s">
        <v>163</v>
      </c>
      <c r="N155" s="26">
        <v>100</v>
      </c>
      <c r="O155" s="24">
        <v>8436031829211</v>
      </c>
      <c r="P155" s="26" t="s">
        <v>45</v>
      </c>
      <c r="Q155" s="26">
        <v>2400</v>
      </c>
      <c r="R155" s="24"/>
      <c r="S155" s="28"/>
    </row>
    <row r="156" spans="1:19" s="18" customFormat="1">
      <c r="A156" s="9" t="s">
        <v>224</v>
      </c>
      <c r="B156" s="10" t="s">
        <v>225</v>
      </c>
      <c r="C156" s="11" t="s">
        <v>352</v>
      </c>
      <c r="D156" s="12">
        <v>4000009</v>
      </c>
      <c r="E156" s="11" t="s">
        <v>353</v>
      </c>
      <c r="F156" s="9" t="s">
        <v>228</v>
      </c>
      <c r="G156" s="9" t="s">
        <v>24</v>
      </c>
      <c r="H156" s="13"/>
      <c r="I156" s="14">
        <v>3.09</v>
      </c>
      <c r="J156" s="15"/>
      <c r="K156" s="16"/>
      <c r="L156" s="13"/>
      <c r="M156" s="17" t="s">
        <v>163</v>
      </c>
      <c r="N156" s="17">
        <v>100</v>
      </c>
      <c r="O156" s="13">
        <v>8436031829235</v>
      </c>
      <c r="P156" s="17" t="s">
        <v>45</v>
      </c>
      <c r="Q156" s="17">
        <v>1600</v>
      </c>
      <c r="R156" s="13">
        <v>38436031829236</v>
      </c>
      <c r="S156" s="28"/>
    </row>
    <row r="157" spans="1:19" s="18" customFormat="1">
      <c r="A157" s="9" t="s">
        <v>224</v>
      </c>
      <c r="B157" s="10" t="s">
        <v>225</v>
      </c>
      <c r="C157" s="11" t="s">
        <v>354</v>
      </c>
      <c r="D157" s="12">
        <v>4000012</v>
      </c>
      <c r="E157" s="11" t="s">
        <v>355</v>
      </c>
      <c r="F157" s="9" t="s">
        <v>228</v>
      </c>
      <c r="G157" s="9" t="s">
        <v>24</v>
      </c>
      <c r="H157" s="13"/>
      <c r="I157" s="14">
        <v>5.64</v>
      </c>
      <c r="J157" s="15"/>
      <c r="K157" s="16"/>
      <c r="L157" s="13"/>
      <c r="M157" s="17" t="s">
        <v>163</v>
      </c>
      <c r="N157" s="17">
        <v>50</v>
      </c>
      <c r="O157" s="13">
        <v>8436031829259</v>
      </c>
      <c r="P157" s="17" t="s">
        <v>45</v>
      </c>
      <c r="Q157" s="17">
        <v>900</v>
      </c>
      <c r="R157" s="13">
        <v>38436031829250</v>
      </c>
      <c r="S157" s="28"/>
    </row>
    <row r="158" spans="1:19" s="18" customFormat="1">
      <c r="A158" s="9" t="s">
        <v>224</v>
      </c>
      <c r="B158" s="10" t="s">
        <v>225</v>
      </c>
      <c r="C158" s="11" t="s">
        <v>356</v>
      </c>
      <c r="D158" s="12">
        <v>4000015</v>
      </c>
      <c r="E158" s="11" t="s">
        <v>357</v>
      </c>
      <c r="F158" s="9" t="s">
        <v>228</v>
      </c>
      <c r="G158" s="9" t="s">
        <v>24</v>
      </c>
      <c r="H158" s="13"/>
      <c r="I158" s="14">
        <v>9.3000000000000007</v>
      </c>
      <c r="J158" s="15"/>
      <c r="K158" s="16"/>
      <c r="L158" s="13"/>
      <c r="M158" s="17" t="s">
        <v>163</v>
      </c>
      <c r="N158" s="17">
        <v>50</v>
      </c>
      <c r="O158" s="13">
        <v>8436031829273</v>
      </c>
      <c r="P158" s="17" t="s">
        <v>45</v>
      </c>
      <c r="Q158" s="17">
        <v>500</v>
      </c>
      <c r="R158" s="13">
        <v>38436031829274</v>
      </c>
      <c r="S158" s="28"/>
    </row>
    <row r="159" spans="1:19" s="18" customFormat="1">
      <c r="A159" s="9" t="s">
        <v>224</v>
      </c>
      <c r="B159" s="10" t="s">
        <v>225</v>
      </c>
      <c r="C159" s="11" t="s">
        <v>358</v>
      </c>
      <c r="D159" s="12">
        <v>4000002</v>
      </c>
      <c r="E159" s="11" t="s">
        <v>359</v>
      </c>
      <c r="F159" s="9" t="s">
        <v>228</v>
      </c>
      <c r="G159" s="9" t="s">
        <v>24</v>
      </c>
      <c r="H159" s="13"/>
      <c r="I159" s="14">
        <v>2.63</v>
      </c>
      <c r="J159" s="15"/>
      <c r="K159" s="16"/>
      <c r="L159" s="13"/>
      <c r="M159" s="17" t="s">
        <v>163</v>
      </c>
      <c r="N159" s="17">
        <v>25</v>
      </c>
      <c r="O159" s="13">
        <v>8435447409642</v>
      </c>
      <c r="P159" s="17" t="s">
        <v>45</v>
      </c>
      <c r="Q159" s="17">
        <v>2000</v>
      </c>
      <c r="R159" s="13">
        <v>38435447409643</v>
      </c>
      <c r="S159" s="28"/>
    </row>
    <row r="160" spans="1:19" s="18" customFormat="1">
      <c r="A160" s="9" t="s">
        <v>224</v>
      </c>
      <c r="B160" s="10" t="s">
        <v>225</v>
      </c>
      <c r="C160" s="11" t="s">
        <v>360</v>
      </c>
      <c r="D160" s="12">
        <v>4000008</v>
      </c>
      <c r="E160" s="11" t="s">
        <v>361</v>
      </c>
      <c r="F160" s="9" t="s">
        <v>228</v>
      </c>
      <c r="G160" s="9" t="s">
        <v>24</v>
      </c>
      <c r="H160" s="13"/>
      <c r="I160" s="14">
        <v>3.38</v>
      </c>
      <c r="J160" s="15"/>
      <c r="K160" s="16"/>
      <c r="L160" s="13"/>
      <c r="M160" s="17" t="s">
        <v>163</v>
      </c>
      <c r="N160" s="17">
        <v>25</v>
      </c>
      <c r="O160" s="13">
        <v>8435447409635</v>
      </c>
      <c r="P160" s="17" t="s">
        <v>45</v>
      </c>
      <c r="Q160" s="17">
        <v>2550</v>
      </c>
      <c r="R160" s="13">
        <v>38435447409636</v>
      </c>
      <c r="S160" s="28"/>
    </row>
    <row r="161" spans="1:19" s="18" customFormat="1">
      <c r="A161" s="9" t="s">
        <v>224</v>
      </c>
      <c r="B161" s="10" t="s">
        <v>225</v>
      </c>
      <c r="C161" s="11" t="s">
        <v>362</v>
      </c>
      <c r="D161" s="12">
        <v>4000011</v>
      </c>
      <c r="E161" s="11" t="s">
        <v>363</v>
      </c>
      <c r="F161" s="9" t="s">
        <v>228</v>
      </c>
      <c r="G161" s="9" t="s">
        <v>24</v>
      </c>
      <c r="H161" s="13"/>
      <c r="I161" s="14">
        <v>6.18</v>
      </c>
      <c r="J161" s="15"/>
      <c r="K161" s="16"/>
      <c r="L161" s="13"/>
      <c r="M161" s="17" t="s">
        <v>163</v>
      </c>
      <c r="N161" s="17">
        <v>25</v>
      </c>
      <c r="O161" s="13">
        <v>8435447410495</v>
      </c>
      <c r="P161" s="17" t="s">
        <v>45</v>
      </c>
      <c r="Q161" s="17">
        <v>675</v>
      </c>
      <c r="R161" s="13">
        <v>38435447410496</v>
      </c>
      <c r="S161" s="28"/>
    </row>
    <row r="162" spans="1:19" s="18" customFormat="1">
      <c r="A162" s="9" t="s">
        <v>224</v>
      </c>
      <c r="B162" s="10" t="s">
        <v>225</v>
      </c>
      <c r="C162" s="11" t="s">
        <v>364</v>
      </c>
      <c r="D162" s="12">
        <v>4000014</v>
      </c>
      <c r="E162" s="11" t="s">
        <v>365</v>
      </c>
      <c r="F162" s="9" t="s">
        <v>228</v>
      </c>
      <c r="G162" s="9" t="s">
        <v>24</v>
      </c>
      <c r="H162" s="13"/>
      <c r="I162" s="14">
        <v>10.19</v>
      </c>
      <c r="J162" s="15"/>
      <c r="K162" s="16"/>
      <c r="L162" s="13"/>
      <c r="M162" s="17" t="s">
        <v>163</v>
      </c>
      <c r="N162" s="17">
        <v>25</v>
      </c>
      <c r="O162" s="13">
        <v>8435447410631</v>
      </c>
      <c r="P162" s="17" t="s">
        <v>45</v>
      </c>
      <c r="Q162" s="17">
        <v>400</v>
      </c>
      <c r="R162" s="13">
        <v>38435447410632</v>
      </c>
      <c r="S162" s="28"/>
    </row>
    <row r="163" spans="1:19" s="18" customFormat="1">
      <c r="A163" s="9" t="s">
        <v>224</v>
      </c>
      <c r="B163" s="10" t="s">
        <v>225</v>
      </c>
      <c r="C163" s="11" t="s">
        <v>366</v>
      </c>
      <c r="D163" s="12">
        <v>4000001</v>
      </c>
      <c r="E163" s="11" t="s">
        <v>367</v>
      </c>
      <c r="F163" s="9" t="s">
        <v>228</v>
      </c>
      <c r="G163" s="9" t="s">
        <v>245</v>
      </c>
      <c r="H163" s="13">
        <v>8436031829181</v>
      </c>
      <c r="I163" s="14">
        <v>2.5499999999999998</v>
      </c>
      <c r="J163" s="15"/>
      <c r="K163" s="16"/>
      <c r="L163" s="13"/>
      <c r="M163" s="17" t="s">
        <v>246</v>
      </c>
      <c r="N163" s="17">
        <v>100</v>
      </c>
      <c r="O163" s="13">
        <v>8435447411119</v>
      </c>
      <c r="P163" s="17" t="s">
        <v>247</v>
      </c>
      <c r="Q163" s="17">
        <v>3200</v>
      </c>
      <c r="R163" s="13">
        <v>58436031829186</v>
      </c>
      <c r="S163" s="28"/>
    </row>
    <row r="164" spans="1:19" s="18" customFormat="1">
      <c r="A164" s="9" t="s">
        <v>224</v>
      </c>
      <c r="B164" s="10" t="s">
        <v>225</v>
      </c>
      <c r="C164" s="11" t="s">
        <v>368</v>
      </c>
      <c r="D164" s="12">
        <v>4000007</v>
      </c>
      <c r="E164" s="11" t="s">
        <v>369</v>
      </c>
      <c r="F164" s="9" t="s">
        <v>228</v>
      </c>
      <c r="G164" s="9" t="s">
        <v>245</v>
      </c>
      <c r="H164" s="13">
        <v>8436031829228</v>
      </c>
      <c r="I164" s="14">
        <v>3.44</v>
      </c>
      <c r="J164" s="15"/>
      <c r="K164" s="16"/>
      <c r="L164" s="13"/>
      <c r="M164" s="17" t="s">
        <v>246</v>
      </c>
      <c r="N164" s="17">
        <v>60</v>
      </c>
      <c r="O164" s="13">
        <v>8435447411126</v>
      </c>
      <c r="P164" s="17" t="s">
        <v>247</v>
      </c>
      <c r="Q164" s="17">
        <v>1920</v>
      </c>
      <c r="R164" s="13">
        <v>58436031829223</v>
      </c>
      <c r="S164" s="28"/>
    </row>
    <row r="165" spans="1:19" s="18" customFormat="1">
      <c r="A165" s="9" t="s">
        <v>224</v>
      </c>
      <c r="B165" s="10" t="s">
        <v>225</v>
      </c>
      <c r="C165" s="11" t="s">
        <v>370</v>
      </c>
      <c r="D165" s="12">
        <v>4000010</v>
      </c>
      <c r="E165" s="11" t="s">
        <v>371</v>
      </c>
      <c r="F165" s="9" t="s">
        <v>228</v>
      </c>
      <c r="G165" s="9" t="s">
        <v>245</v>
      </c>
      <c r="H165" s="13">
        <v>8436031829242</v>
      </c>
      <c r="I165" s="14">
        <v>5.9</v>
      </c>
      <c r="J165" s="15"/>
      <c r="K165" s="16"/>
      <c r="L165" s="13"/>
      <c r="M165" s="17" t="s">
        <v>246</v>
      </c>
      <c r="N165" s="17">
        <v>40</v>
      </c>
      <c r="O165" s="13">
        <v>8435447411133</v>
      </c>
      <c r="P165" s="17" t="s">
        <v>247</v>
      </c>
      <c r="Q165" s="17">
        <v>1280</v>
      </c>
      <c r="R165" s="13">
        <v>58436031829247</v>
      </c>
      <c r="S165" s="28"/>
    </row>
    <row r="166" spans="1:19" s="18" customFormat="1">
      <c r="A166" s="9" t="s">
        <v>224</v>
      </c>
      <c r="B166" s="10" t="s">
        <v>225</v>
      </c>
      <c r="C166" s="11" t="s">
        <v>372</v>
      </c>
      <c r="D166" s="12">
        <v>4000013</v>
      </c>
      <c r="E166" s="11" t="s">
        <v>373</v>
      </c>
      <c r="F166" s="9" t="s">
        <v>228</v>
      </c>
      <c r="G166" s="9" t="s">
        <v>245</v>
      </c>
      <c r="H166" s="13">
        <v>8436031829266</v>
      </c>
      <c r="I166" s="14">
        <v>9.92</v>
      </c>
      <c r="J166" s="15"/>
      <c r="K166" s="16"/>
      <c r="L166" s="13"/>
      <c r="M166" s="17" t="s">
        <v>246</v>
      </c>
      <c r="N166" s="17">
        <v>28</v>
      </c>
      <c r="O166" s="13">
        <v>8435447411140</v>
      </c>
      <c r="P166" s="17" t="s">
        <v>247</v>
      </c>
      <c r="Q166" s="17">
        <v>896</v>
      </c>
      <c r="R166" s="13">
        <v>58436031829261</v>
      </c>
      <c r="S166" s="28"/>
    </row>
    <row r="167" spans="1:19" s="18" customFormat="1">
      <c r="A167" s="9" t="s">
        <v>224</v>
      </c>
      <c r="B167" s="10" t="s">
        <v>225</v>
      </c>
      <c r="C167" s="11" t="s">
        <v>374</v>
      </c>
      <c r="D167" s="12">
        <v>6000001</v>
      </c>
      <c r="E167" s="11" t="s">
        <v>375</v>
      </c>
      <c r="F167" s="9" t="s">
        <v>228</v>
      </c>
      <c r="G167" s="9" t="s">
        <v>24</v>
      </c>
      <c r="H167" s="13"/>
      <c r="I167" s="14">
        <v>3.89</v>
      </c>
      <c r="J167" s="15"/>
      <c r="K167" s="16"/>
      <c r="L167" s="13"/>
      <c r="M167" s="17" t="s">
        <v>163</v>
      </c>
      <c r="N167" s="17">
        <v>50</v>
      </c>
      <c r="O167" s="13">
        <v>8436031828931</v>
      </c>
      <c r="P167" s="17" t="s">
        <v>45</v>
      </c>
      <c r="Q167" s="17">
        <v>1500</v>
      </c>
      <c r="R167" s="13">
        <v>38436031828932</v>
      </c>
      <c r="S167" s="28"/>
    </row>
    <row r="168" spans="1:19" s="18" customFormat="1">
      <c r="A168" s="9" t="s">
        <v>224</v>
      </c>
      <c r="B168" s="10" t="s">
        <v>225</v>
      </c>
      <c r="C168" s="11" t="s">
        <v>376</v>
      </c>
      <c r="D168" s="12">
        <v>6000002</v>
      </c>
      <c r="E168" s="11" t="s">
        <v>377</v>
      </c>
      <c r="F168" s="9" t="s">
        <v>228</v>
      </c>
      <c r="G168" s="9" t="s">
        <v>24</v>
      </c>
      <c r="H168" s="13"/>
      <c r="I168" s="14">
        <v>3.89</v>
      </c>
      <c r="J168" s="15"/>
      <c r="K168" s="16"/>
      <c r="L168" s="13"/>
      <c r="M168" s="17" t="s">
        <v>163</v>
      </c>
      <c r="N168" s="17">
        <v>50</v>
      </c>
      <c r="O168" s="13">
        <v>8436031828948</v>
      </c>
      <c r="P168" s="17" t="s">
        <v>45</v>
      </c>
      <c r="Q168" s="17">
        <v>1500</v>
      </c>
      <c r="R168" s="13">
        <v>38436031828949</v>
      </c>
      <c r="S168" s="28"/>
    </row>
    <row r="169" spans="1:19" s="18" customFormat="1">
      <c r="A169" s="9" t="s">
        <v>224</v>
      </c>
      <c r="B169" s="10" t="s">
        <v>225</v>
      </c>
      <c r="C169" s="11" t="s">
        <v>378</v>
      </c>
      <c r="D169" s="12">
        <v>6000003</v>
      </c>
      <c r="E169" s="11" t="s">
        <v>379</v>
      </c>
      <c r="F169" s="9" t="s">
        <v>228</v>
      </c>
      <c r="G169" s="9" t="s">
        <v>24</v>
      </c>
      <c r="H169" s="13"/>
      <c r="I169" s="14">
        <v>5.09</v>
      </c>
      <c r="J169" s="15"/>
      <c r="K169" s="16"/>
      <c r="L169" s="13"/>
      <c r="M169" s="17" t="s">
        <v>163</v>
      </c>
      <c r="N169" s="17">
        <v>50</v>
      </c>
      <c r="O169" s="13">
        <v>8436031828993</v>
      </c>
      <c r="P169" s="17" t="s">
        <v>45</v>
      </c>
      <c r="Q169" s="17">
        <v>1500</v>
      </c>
      <c r="R169" s="13">
        <v>38436031828994</v>
      </c>
      <c r="S169" s="28"/>
    </row>
    <row r="170" spans="1:19" s="18" customFormat="1">
      <c r="A170" s="9" t="s">
        <v>224</v>
      </c>
      <c r="B170" s="10" t="s">
        <v>225</v>
      </c>
      <c r="C170" s="11" t="s">
        <v>380</v>
      </c>
      <c r="D170" s="12">
        <v>6000004</v>
      </c>
      <c r="E170" s="11" t="s">
        <v>381</v>
      </c>
      <c r="F170" s="9" t="s">
        <v>228</v>
      </c>
      <c r="G170" s="9" t="s">
        <v>24</v>
      </c>
      <c r="H170" s="13"/>
      <c r="I170" s="14">
        <v>5.09</v>
      </c>
      <c r="J170" s="15"/>
      <c r="K170" s="16"/>
      <c r="L170" s="13"/>
      <c r="M170" s="17" t="s">
        <v>163</v>
      </c>
      <c r="N170" s="17">
        <v>50</v>
      </c>
      <c r="O170" s="13">
        <v>8436031830590</v>
      </c>
      <c r="P170" s="17" t="s">
        <v>45</v>
      </c>
      <c r="Q170" s="17">
        <v>1500</v>
      </c>
      <c r="R170" s="13">
        <v>38436031830591</v>
      </c>
      <c r="S170" s="28"/>
    </row>
    <row r="171" spans="1:19" s="18" customFormat="1">
      <c r="A171" s="9" t="s">
        <v>224</v>
      </c>
      <c r="B171" s="10" t="s">
        <v>225</v>
      </c>
      <c r="C171" s="11" t="s">
        <v>382</v>
      </c>
      <c r="D171" s="12">
        <v>6000017</v>
      </c>
      <c r="E171" s="11" t="s">
        <v>383</v>
      </c>
      <c r="F171" s="9" t="s">
        <v>228</v>
      </c>
      <c r="G171" s="9" t="s">
        <v>24</v>
      </c>
      <c r="H171" s="13"/>
      <c r="I171" s="14">
        <v>5.21</v>
      </c>
      <c r="J171" s="15"/>
      <c r="K171" s="16"/>
      <c r="L171" s="13"/>
      <c r="M171" s="17" t="s">
        <v>163</v>
      </c>
      <c r="N171" s="17">
        <v>50</v>
      </c>
      <c r="O171" s="13">
        <v>8435447423402</v>
      </c>
      <c r="P171" s="17" t="s">
        <v>45</v>
      </c>
      <c r="Q171" s="17">
        <v>1000</v>
      </c>
      <c r="R171" s="13">
        <v>38435447423403</v>
      </c>
      <c r="S171" s="28"/>
    </row>
    <row r="172" spans="1:19" s="18" customFormat="1">
      <c r="A172" s="9" t="s">
        <v>224</v>
      </c>
      <c r="B172" s="10" t="s">
        <v>225</v>
      </c>
      <c r="C172" s="11" t="s">
        <v>384</v>
      </c>
      <c r="D172" s="12">
        <v>6000018</v>
      </c>
      <c r="E172" s="11" t="s">
        <v>385</v>
      </c>
      <c r="F172" s="9" t="s">
        <v>228</v>
      </c>
      <c r="G172" s="9" t="s">
        <v>24</v>
      </c>
      <c r="H172" s="13"/>
      <c r="I172" s="14">
        <v>5.21</v>
      </c>
      <c r="J172" s="15"/>
      <c r="K172" s="16"/>
      <c r="L172" s="13"/>
      <c r="M172" s="17" t="s">
        <v>163</v>
      </c>
      <c r="N172" s="17">
        <v>50</v>
      </c>
      <c r="O172" s="13">
        <v>8435447423419</v>
      </c>
      <c r="P172" s="17" t="s">
        <v>45</v>
      </c>
      <c r="Q172" s="17">
        <v>1000</v>
      </c>
      <c r="R172" s="13">
        <v>38435447423410</v>
      </c>
      <c r="S172" s="28"/>
    </row>
    <row r="173" spans="1:19" s="18" customFormat="1">
      <c r="A173" s="9" t="s">
        <v>224</v>
      </c>
      <c r="B173" s="10" t="s">
        <v>225</v>
      </c>
      <c r="C173" s="11" t="s">
        <v>386</v>
      </c>
      <c r="D173" s="12">
        <v>6000019</v>
      </c>
      <c r="E173" s="11" t="s">
        <v>387</v>
      </c>
      <c r="F173" s="9" t="s">
        <v>228</v>
      </c>
      <c r="G173" s="9" t="s">
        <v>24</v>
      </c>
      <c r="H173" s="13"/>
      <c r="I173" s="14">
        <v>6.38</v>
      </c>
      <c r="J173" s="15"/>
      <c r="K173" s="16"/>
      <c r="L173" s="13"/>
      <c r="M173" s="17" t="s">
        <v>163</v>
      </c>
      <c r="N173" s="17">
        <v>50</v>
      </c>
      <c r="O173" s="13">
        <v>8435447423426</v>
      </c>
      <c r="P173" s="17" t="s">
        <v>45</v>
      </c>
      <c r="Q173" s="17">
        <v>800</v>
      </c>
      <c r="R173" s="13">
        <v>38435447423427</v>
      </c>
      <c r="S173" s="28"/>
    </row>
    <row r="174" spans="1:19" s="18" customFormat="1">
      <c r="A174" s="9" t="s">
        <v>224</v>
      </c>
      <c r="B174" s="10" t="s">
        <v>225</v>
      </c>
      <c r="C174" s="11" t="s">
        <v>388</v>
      </c>
      <c r="D174" s="12">
        <v>6000020</v>
      </c>
      <c r="E174" s="11" t="s">
        <v>389</v>
      </c>
      <c r="F174" s="9" t="s">
        <v>228</v>
      </c>
      <c r="G174" s="9" t="s">
        <v>24</v>
      </c>
      <c r="H174" s="13"/>
      <c r="I174" s="14">
        <v>6.38</v>
      </c>
      <c r="J174" s="15"/>
      <c r="K174" s="16"/>
      <c r="L174" s="13"/>
      <c r="M174" s="17" t="s">
        <v>163</v>
      </c>
      <c r="N174" s="17">
        <v>50</v>
      </c>
      <c r="O174" s="13">
        <v>8435447423433</v>
      </c>
      <c r="P174" s="17" t="s">
        <v>45</v>
      </c>
      <c r="Q174" s="17">
        <v>800</v>
      </c>
      <c r="R174" s="13">
        <v>38435447423434</v>
      </c>
      <c r="S174" s="28"/>
    </row>
    <row r="175" spans="1:19" s="18" customFormat="1">
      <c r="A175" s="9" t="s">
        <v>224</v>
      </c>
      <c r="B175" s="10" t="s">
        <v>225</v>
      </c>
      <c r="C175" s="11" t="s">
        <v>390</v>
      </c>
      <c r="D175" s="12">
        <v>6000005</v>
      </c>
      <c r="E175" s="11" t="s">
        <v>391</v>
      </c>
      <c r="F175" s="9" t="s">
        <v>228</v>
      </c>
      <c r="G175" s="9" t="s">
        <v>24</v>
      </c>
      <c r="H175" s="13"/>
      <c r="I175" s="14">
        <v>8.9600000000000009</v>
      </c>
      <c r="J175" s="15"/>
      <c r="K175" s="16"/>
      <c r="L175" s="13"/>
      <c r="M175" s="17" t="s">
        <v>163</v>
      </c>
      <c r="N175" s="17">
        <v>25</v>
      </c>
      <c r="O175" s="13">
        <v>8436031830613</v>
      </c>
      <c r="P175" s="17" t="s">
        <v>45</v>
      </c>
      <c r="Q175" s="17">
        <v>550</v>
      </c>
      <c r="R175" s="13">
        <v>38436031830614</v>
      </c>
      <c r="S175" s="28"/>
    </row>
    <row r="176" spans="1:19" s="18" customFormat="1">
      <c r="A176" s="9" t="s">
        <v>224</v>
      </c>
      <c r="B176" s="10" t="s">
        <v>225</v>
      </c>
      <c r="C176" s="11" t="s">
        <v>392</v>
      </c>
      <c r="D176" s="12">
        <v>6000006</v>
      </c>
      <c r="E176" s="11" t="s">
        <v>393</v>
      </c>
      <c r="F176" s="9" t="s">
        <v>228</v>
      </c>
      <c r="G176" s="9" t="s">
        <v>24</v>
      </c>
      <c r="H176" s="13"/>
      <c r="I176" s="14">
        <v>8.9600000000000009</v>
      </c>
      <c r="J176" s="15"/>
      <c r="K176" s="16"/>
      <c r="L176" s="13"/>
      <c r="M176" s="17" t="s">
        <v>163</v>
      </c>
      <c r="N176" s="17">
        <v>25</v>
      </c>
      <c r="O176" s="13">
        <v>8436031830620</v>
      </c>
      <c r="P176" s="17" t="s">
        <v>45</v>
      </c>
      <c r="Q176" s="17">
        <v>550</v>
      </c>
      <c r="R176" s="13">
        <v>38436031830621</v>
      </c>
      <c r="S176" s="28"/>
    </row>
    <row r="177" spans="1:19" s="18" customFormat="1">
      <c r="A177" s="9" t="s">
        <v>224</v>
      </c>
      <c r="B177" s="10" t="s">
        <v>225</v>
      </c>
      <c r="C177" s="11" t="s">
        <v>394</v>
      </c>
      <c r="D177" s="12">
        <v>6000007</v>
      </c>
      <c r="E177" s="11" t="s">
        <v>395</v>
      </c>
      <c r="F177" s="9" t="s">
        <v>228</v>
      </c>
      <c r="G177" s="9" t="s">
        <v>24</v>
      </c>
      <c r="H177" s="13"/>
      <c r="I177" s="14">
        <v>14.97</v>
      </c>
      <c r="J177" s="15"/>
      <c r="K177" s="16"/>
      <c r="L177" s="13"/>
      <c r="M177" s="17" t="s">
        <v>163</v>
      </c>
      <c r="N177" s="17">
        <v>25</v>
      </c>
      <c r="O177" s="13">
        <v>8435447409987</v>
      </c>
      <c r="P177" s="17" t="s">
        <v>45</v>
      </c>
      <c r="Q177" s="17">
        <v>600</v>
      </c>
      <c r="R177" s="13">
        <v>38435447409988</v>
      </c>
      <c r="S177" s="28"/>
    </row>
    <row r="178" spans="1:19" s="18" customFormat="1">
      <c r="A178" s="9" t="s">
        <v>224</v>
      </c>
      <c r="B178" s="10" t="s">
        <v>225</v>
      </c>
      <c r="C178" s="11" t="s">
        <v>396</v>
      </c>
      <c r="D178" s="12">
        <v>5000003</v>
      </c>
      <c r="E178" s="11" t="s">
        <v>397</v>
      </c>
      <c r="F178" s="9" t="s">
        <v>228</v>
      </c>
      <c r="G178" s="9" t="s">
        <v>24</v>
      </c>
      <c r="H178" s="13"/>
      <c r="I178" s="14">
        <v>2.46</v>
      </c>
      <c r="J178" s="15"/>
      <c r="K178" s="16"/>
      <c r="L178" s="13"/>
      <c r="M178" s="17" t="s">
        <v>163</v>
      </c>
      <c r="N178" s="17">
        <v>100</v>
      </c>
      <c r="O178" s="13">
        <v>8436031829013</v>
      </c>
      <c r="P178" s="17" t="s">
        <v>45</v>
      </c>
      <c r="Q178" s="17">
        <v>3000</v>
      </c>
      <c r="R178" s="13">
        <v>28436031829017</v>
      </c>
      <c r="S178" s="28"/>
    </row>
    <row r="179" spans="1:19" s="27" customFormat="1">
      <c r="A179" s="20" t="s">
        <v>224</v>
      </c>
      <c r="B179" s="21" t="s">
        <v>225</v>
      </c>
      <c r="C179" s="22" t="s">
        <v>398</v>
      </c>
      <c r="D179" s="23">
        <v>5000005</v>
      </c>
      <c r="E179" s="22" t="s">
        <v>399</v>
      </c>
      <c r="F179" s="20" t="s">
        <v>228</v>
      </c>
      <c r="G179" s="20" t="s">
        <v>24</v>
      </c>
      <c r="H179" s="24"/>
      <c r="I179" s="14">
        <v>2.46</v>
      </c>
      <c r="J179" s="8"/>
      <c r="K179" s="25"/>
      <c r="L179" s="24"/>
      <c r="M179" s="26" t="s">
        <v>163</v>
      </c>
      <c r="N179" s="26">
        <v>500</v>
      </c>
      <c r="O179" s="24">
        <v>8435447406658</v>
      </c>
      <c r="P179" s="26" t="s">
        <v>45</v>
      </c>
      <c r="Q179" s="26">
        <v>2500</v>
      </c>
      <c r="R179" s="24">
        <v>28435447406652</v>
      </c>
      <c r="S179" s="28"/>
    </row>
    <row r="180" spans="1:19" s="18" customFormat="1">
      <c r="A180" s="9" t="s">
        <v>224</v>
      </c>
      <c r="B180" s="10" t="s">
        <v>225</v>
      </c>
      <c r="C180" s="11" t="s">
        <v>400</v>
      </c>
      <c r="D180" s="12">
        <v>5000010</v>
      </c>
      <c r="E180" s="11" t="s">
        <v>401</v>
      </c>
      <c r="F180" s="9" t="s">
        <v>228</v>
      </c>
      <c r="G180" s="9" t="s">
        <v>24</v>
      </c>
      <c r="H180" s="13"/>
      <c r="I180" s="14">
        <v>3.44</v>
      </c>
      <c r="J180" s="15"/>
      <c r="K180" s="16"/>
      <c r="L180" s="13"/>
      <c r="M180" s="17" t="s">
        <v>163</v>
      </c>
      <c r="N180" s="17">
        <v>100</v>
      </c>
      <c r="O180" s="13">
        <v>8436031829075</v>
      </c>
      <c r="P180" s="17" t="s">
        <v>45</v>
      </c>
      <c r="Q180" s="17">
        <v>1600</v>
      </c>
      <c r="R180" s="13">
        <v>28436031829079</v>
      </c>
      <c r="S180" s="28"/>
    </row>
    <row r="181" spans="1:19" s="18" customFormat="1">
      <c r="A181" s="9" t="s">
        <v>224</v>
      </c>
      <c r="B181" s="10" t="s">
        <v>225</v>
      </c>
      <c r="C181" s="11" t="s">
        <v>402</v>
      </c>
      <c r="D181" s="12">
        <v>5000013</v>
      </c>
      <c r="E181" s="11" t="s">
        <v>403</v>
      </c>
      <c r="F181" s="9" t="s">
        <v>228</v>
      </c>
      <c r="G181" s="9" t="s">
        <v>24</v>
      </c>
      <c r="H181" s="13"/>
      <c r="I181" s="14">
        <v>6.04</v>
      </c>
      <c r="J181" s="15"/>
      <c r="K181" s="16"/>
      <c r="L181" s="13"/>
      <c r="M181" s="17" t="s">
        <v>163</v>
      </c>
      <c r="N181" s="17">
        <v>50</v>
      </c>
      <c r="O181" s="13">
        <v>8436031829105</v>
      </c>
      <c r="P181" s="17" t="s">
        <v>45</v>
      </c>
      <c r="Q181" s="17">
        <v>850</v>
      </c>
      <c r="R181" s="13">
        <v>28436031829109</v>
      </c>
      <c r="S181" s="28"/>
    </row>
    <row r="182" spans="1:19" s="18" customFormat="1">
      <c r="A182" s="9" t="s">
        <v>224</v>
      </c>
      <c r="B182" s="10" t="s">
        <v>225</v>
      </c>
      <c r="C182" s="11" t="s">
        <v>404</v>
      </c>
      <c r="D182" s="12">
        <v>5000015</v>
      </c>
      <c r="E182" s="11" t="s">
        <v>405</v>
      </c>
      <c r="F182" s="9" t="s">
        <v>228</v>
      </c>
      <c r="G182" s="9" t="s">
        <v>24</v>
      </c>
      <c r="H182" s="13"/>
      <c r="I182" s="14">
        <v>9.92</v>
      </c>
      <c r="J182" s="15"/>
      <c r="K182" s="16"/>
      <c r="L182" s="13"/>
      <c r="M182" s="17" t="s">
        <v>163</v>
      </c>
      <c r="N182" s="17">
        <v>50</v>
      </c>
      <c r="O182" s="13">
        <v>8436031829136</v>
      </c>
      <c r="P182" s="17" t="s">
        <v>45</v>
      </c>
      <c r="Q182" s="17">
        <v>450</v>
      </c>
      <c r="R182" s="13">
        <v>28436031829130</v>
      </c>
      <c r="S182" s="28"/>
    </row>
    <row r="183" spans="1:19" s="27" customFormat="1">
      <c r="A183" s="20" t="s">
        <v>224</v>
      </c>
      <c r="B183" s="21" t="s">
        <v>225</v>
      </c>
      <c r="C183" s="22" t="s">
        <v>406</v>
      </c>
      <c r="D183" s="23">
        <v>5000002</v>
      </c>
      <c r="E183" s="22" t="s">
        <v>407</v>
      </c>
      <c r="F183" s="20" t="s">
        <v>228</v>
      </c>
      <c r="G183" s="20" t="s">
        <v>24</v>
      </c>
      <c r="H183" s="24"/>
      <c r="I183" s="14">
        <v>2.73</v>
      </c>
      <c r="J183" s="8"/>
      <c r="K183" s="25"/>
      <c r="L183" s="24"/>
      <c r="M183" s="26" t="s">
        <v>163</v>
      </c>
      <c r="N183" s="26">
        <v>25</v>
      </c>
      <c r="O183" s="24">
        <v>8435447406085</v>
      </c>
      <c r="P183" s="26" t="s">
        <v>45</v>
      </c>
      <c r="Q183" s="26">
        <v>1800</v>
      </c>
      <c r="R183" s="24">
        <v>28435447406089</v>
      </c>
      <c r="S183" s="28"/>
    </row>
    <row r="184" spans="1:19" s="18" customFormat="1">
      <c r="A184" s="9" t="s">
        <v>224</v>
      </c>
      <c r="B184" s="10" t="s">
        <v>225</v>
      </c>
      <c r="C184" s="11" t="s">
        <v>408</v>
      </c>
      <c r="D184" s="12">
        <v>5000001</v>
      </c>
      <c r="E184" s="11" t="s">
        <v>409</v>
      </c>
      <c r="F184" s="9" t="s">
        <v>228</v>
      </c>
      <c r="G184" s="9" t="s">
        <v>245</v>
      </c>
      <c r="H184" s="13">
        <v>8436031829006</v>
      </c>
      <c r="I184" s="14">
        <v>2.91</v>
      </c>
      <c r="J184" s="15"/>
      <c r="K184" s="16"/>
      <c r="L184" s="13"/>
      <c r="M184" s="17" t="s">
        <v>246</v>
      </c>
      <c r="N184" s="17">
        <v>200</v>
      </c>
      <c r="O184" s="13">
        <v>8435447418200</v>
      </c>
      <c r="P184" s="17" t="s">
        <v>247</v>
      </c>
      <c r="Q184" s="17">
        <v>3200</v>
      </c>
      <c r="R184" s="13">
        <v>58436031829001</v>
      </c>
      <c r="S184" s="28"/>
    </row>
    <row r="185" spans="1:19" s="27" customFormat="1">
      <c r="A185" s="20" t="s">
        <v>224</v>
      </c>
      <c r="B185" s="21" t="s">
        <v>225</v>
      </c>
      <c r="C185" s="22" t="s">
        <v>410</v>
      </c>
      <c r="D185" s="23">
        <v>5000006</v>
      </c>
      <c r="E185" s="22" t="s">
        <v>411</v>
      </c>
      <c r="F185" s="20" t="s">
        <v>228</v>
      </c>
      <c r="G185" s="20" t="s">
        <v>245</v>
      </c>
      <c r="H185" s="24">
        <v>8436031829037</v>
      </c>
      <c r="I185" s="14">
        <v>4.03</v>
      </c>
      <c r="J185" s="8"/>
      <c r="K185" s="25"/>
      <c r="L185" s="24"/>
      <c r="M185" s="26" t="s">
        <v>246</v>
      </c>
      <c r="N185" s="26">
        <v>160</v>
      </c>
      <c r="O185" s="24">
        <v>8435447421217</v>
      </c>
      <c r="P185" s="26" t="s">
        <v>247</v>
      </c>
      <c r="Q185" s="26">
        <v>3200</v>
      </c>
      <c r="R185" s="24">
        <v>58436031829032</v>
      </c>
      <c r="S185" s="28"/>
    </row>
    <row r="186" spans="1:19" s="18" customFormat="1">
      <c r="A186" s="9" t="s">
        <v>224</v>
      </c>
      <c r="B186" s="10" t="s">
        <v>225</v>
      </c>
      <c r="C186" s="11" t="s">
        <v>412</v>
      </c>
      <c r="D186" s="12">
        <v>5000008</v>
      </c>
      <c r="E186" s="11" t="s">
        <v>413</v>
      </c>
      <c r="F186" s="9" t="s">
        <v>228</v>
      </c>
      <c r="G186" s="9" t="s">
        <v>245</v>
      </c>
      <c r="H186" s="13">
        <v>8436031829068</v>
      </c>
      <c r="I186" s="14">
        <v>4.03</v>
      </c>
      <c r="J186" s="15"/>
      <c r="K186" s="16"/>
      <c r="L186" s="13"/>
      <c r="M186" s="17" t="s">
        <v>246</v>
      </c>
      <c r="N186" s="17">
        <v>140</v>
      </c>
      <c r="O186" s="13">
        <v>8435447418217</v>
      </c>
      <c r="P186" s="17" t="s">
        <v>247</v>
      </c>
      <c r="Q186" s="17">
        <v>2240</v>
      </c>
      <c r="R186" s="13">
        <v>58436031829063</v>
      </c>
      <c r="S186" s="28"/>
    </row>
    <row r="187" spans="1:19" s="18" customFormat="1">
      <c r="A187" s="9" t="s">
        <v>224</v>
      </c>
      <c r="B187" s="10" t="s">
        <v>225</v>
      </c>
      <c r="C187" s="11" t="s">
        <v>414</v>
      </c>
      <c r="D187" s="12">
        <v>5000011</v>
      </c>
      <c r="E187" s="11" t="s">
        <v>415</v>
      </c>
      <c r="F187" s="9" t="s">
        <v>228</v>
      </c>
      <c r="G187" s="9" t="s">
        <v>245</v>
      </c>
      <c r="H187" s="13">
        <v>8436031829099</v>
      </c>
      <c r="I187" s="14">
        <v>6.44</v>
      </c>
      <c r="J187" s="15"/>
      <c r="K187" s="16"/>
      <c r="L187" s="13"/>
      <c r="M187" s="17" t="s">
        <v>246</v>
      </c>
      <c r="N187" s="17">
        <v>80</v>
      </c>
      <c r="O187" s="13">
        <v>8435447418224</v>
      </c>
      <c r="P187" s="17" t="s">
        <v>247</v>
      </c>
      <c r="Q187" s="17">
        <v>1280</v>
      </c>
      <c r="R187" s="13">
        <v>58436031829094</v>
      </c>
      <c r="S187" s="28"/>
    </row>
    <row r="188" spans="1:19" s="18" customFormat="1">
      <c r="A188" s="9" t="s">
        <v>224</v>
      </c>
      <c r="B188" s="10" t="s">
        <v>225</v>
      </c>
      <c r="C188" s="11" t="s">
        <v>416</v>
      </c>
      <c r="D188" s="12">
        <v>5000014</v>
      </c>
      <c r="E188" s="11" t="s">
        <v>417</v>
      </c>
      <c r="F188" s="9" t="s">
        <v>228</v>
      </c>
      <c r="G188" s="9" t="s">
        <v>245</v>
      </c>
      <c r="H188" s="13">
        <v>8436031829129</v>
      </c>
      <c r="I188" s="14">
        <v>10.6</v>
      </c>
      <c r="J188" s="15"/>
      <c r="K188" s="16"/>
      <c r="L188" s="13"/>
      <c r="M188" s="17" t="s">
        <v>246</v>
      </c>
      <c r="N188" s="17">
        <v>48</v>
      </c>
      <c r="O188" s="13">
        <v>8435447418231</v>
      </c>
      <c r="P188" s="17" t="s">
        <v>247</v>
      </c>
      <c r="Q188" s="17">
        <v>768</v>
      </c>
      <c r="R188" s="13">
        <v>58436031829124</v>
      </c>
      <c r="S188" s="28"/>
    </row>
    <row r="189" spans="1:19" s="18" customFormat="1">
      <c r="A189" s="9" t="s">
        <v>224</v>
      </c>
      <c r="B189" s="10" t="s">
        <v>225</v>
      </c>
      <c r="C189" s="11" t="s">
        <v>418</v>
      </c>
      <c r="D189" s="12">
        <v>5000016</v>
      </c>
      <c r="E189" s="11" t="s">
        <v>419</v>
      </c>
      <c r="F189" s="9" t="s">
        <v>228</v>
      </c>
      <c r="G189" s="9" t="s">
        <v>245</v>
      </c>
      <c r="H189" s="13">
        <v>8436031829150</v>
      </c>
      <c r="I189" s="14">
        <v>18.059999999999999</v>
      </c>
      <c r="J189" s="15"/>
      <c r="K189" s="16"/>
      <c r="L189" s="13"/>
      <c r="M189" s="17" t="s">
        <v>246</v>
      </c>
      <c r="N189" s="17">
        <v>20</v>
      </c>
      <c r="O189" s="13">
        <v>8435447418248</v>
      </c>
      <c r="P189" s="17" t="s">
        <v>247</v>
      </c>
      <c r="Q189" s="17">
        <v>320</v>
      </c>
      <c r="R189" s="13">
        <v>58436031829155</v>
      </c>
      <c r="S189" s="28"/>
    </row>
    <row r="190" spans="1:19" s="18" customFormat="1">
      <c r="A190" s="9" t="s">
        <v>224</v>
      </c>
      <c r="B190" s="10" t="s">
        <v>225</v>
      </c>
      <c r="C190" s="11" t="s">
        <v>420</v>
      </c>
      <c r="D190" s="12">
        <v>5000017</v>
      </c>
      <c r="E190" s="11" t="s">
        <v>421</v>
      </c>
      <c r="F190" s="9" t="s">
        <v>228</v>
      </c>
      <c r="G190" s="9" t="s">
        <v>245</v>
      </c>
      <c r="H190" s="13">
        <v>8436031829167</v>
      </c>
      <c r="I190" s="14">
        <v>27.06</v>
      </c>
      <c r="J190" s="15"/>
      <c r="K190" s="16"/>
      <c r="L190" s="13"/>
      <c r="M190" s="17" t="s">
        <v>246</v>
      </c>
      <c r="N190" s="17">
        <v>20</v>
      </c>
      <c r="O190" s="13">
        <v>8435447418255</v>
      </c>
      <c r="P190" s="17" t="s">
        <v>247</v>
      </c>
      <c r="Q190" s="17">
        <v>320</v>
      </c>
      <c r="R190" s="13">
        <v>58436031829162</v>
      </c>
      <c r="S190" s="28"/>
    </row>
    <row r="191" spans="1:19" s="18" customFormat="1">
      <c r="A191" s="9" t="s">
        <v>224</v>
      </c>
      <c r="B191" s="10" t="s">
        <v>225</v>
      </c>
      <c r="C191" s="11" t="s">
        <v>422</v>
      </c>
      <c r="D191" s="12">
        <v>5000018</v>
      </c>
      <c r="E191" s="11" t="s">
        <v>423</v>
      </c>
      <c r="F191" s="9" t="s">
        <v>228</v>
      </c>
      <c r="G191" s="9" t="s">
        <v>245</v>
      </c>
      <c r="H191" s="13">
        <v>8436031829174</v>
      </c>
      <c r="I191" s="14">
        <v>42.56</v>
      </c>
      <c r="J191" s="15"/>
      <c r="K191" s="16"/>
      <c r="L191" s="13"/>
      <c r="M191" s="17" t="s">
        <v>246</v>
      </c>
      <c r="N191" s="17">
        <v>12</v>
      </c>
      <c r="O191" s="13">
        <v>8435447418262</v>
      </c>
      <c r="P191" s="17" t="s">
        <v>247</v>
      </c>
      <c r="Q191" s="17">
        <v>192</v>
      </c>
      <c r="R191" s="13">
        <v>58436031829179</v>
      </c>
      <c r="S191" s="28"/>
    </row>
    <row r="192" spans="1:19" s="18" customFormat="1">
      <c r="A192" s="9" t="s">
        <v>424</v>
      </c>
      <c r="B192" s="10" t="s">
        <v>425</v>
      </c>
      <c r="C192" s="11" t="s">
        <v>426</v>
      </c>
      <c r="D192" s="12">
        <v>12000001</v>
      </c>
      <c r="E192" s="11" t="s">
        <v>427</v>
      </c>
      <c r="F192" s="9" t="s">
        <v>23</v>
      </c>
      <c r="G192" s="9" t="s">
        <v>24</v>
      </c>
      <c r="H192" s="13">
        <v>8436031824865</v>
      </c>
      <c r="I192" s="14">
        <v>5.86</v>
      </c>
      <c r="J192" s="15"/>
      <c r="K192" s="16"/>
      <c r="L192" s="13"/>
      <c r="M192" s="17" t="s">
        <v>25</v>
      </c>
      <c r="N192" s="17">
        <v>25</v>
      </c>
      <c r="O192" s="13">
        <v>8435447418880</v>
      </c>
      <c r="P192" s="17" t="s">
        <v>26</v>
      </c>
      <c r="Q192" s="17">
        <v>300</v>
      </c>
      <c r="R192" s="13">
        <v>28436031824869</v>
      </c>
      <c r="S192" s="28"/>
    </row>
    <row r="193" spans="1:19" s="18" customFormat="1">
      <c r="A193" s="9" t="s">
        <v>424</v>
      </c>
      <c r="B193" s="10" t="s">
        <v>425</v>
      </c>
      <c r="C193" s="11" t="s">
        <v>428</v>
      </c>
      <c r="D193" s="12">
        <v>12000205</v>
      </c>
      <c r="E193" s="11" t="s">
        <v>429</v>
      </c>
      <c r="F193" s="9" t="s">
        <v>23</v>
      </c>
      <c r="G193" s="9" t="s">
        <v>24</v>
      </c>
      <c r="H193" s="13">
        <v>8436031825916</v>
      </c>
      <c r="I193" s="14">
        <v>7.27</v>
      </c>
      <c r="J193" s="15"/>
      <c r="K193" s="16"/>
      <c r="L193" s="13"/>
      <c r="M193" s="17" t="s">
        <v>25</v>
      </c>
      <c r="N193" s="17">
        <v>25</v>
      </c>
      <c r="O193" s="13">
        <v>8435447418897</v>
      </c>
      <c r="P193" s="17" t="s">
        <v>26</v>
      </c>
      <c r="Q193" s="17">
        <v>300</v>
      </c>
      <c r="R193" s="13">
        <v>28436031825910</v>
      </c>
      <c r="S193" s="28"/>
    </row>
    <row r="194" spans="1:19" s="18" customFormat="1">
      <c r="A194" s="9" t="s">
        <v>424</v>
      </c>
      <c r="B194" s="10" t="s">
        <v>425</v>
      </c>
      <c r="C194" s="11" t="s">
        <v>430</v>
      </c>
      <c r="D194" s="12">
        <v>12000002</v>
      </c>
      <c r="E194" s="11" t="s">
        <v>431</v>
      </c>
      <c r="F194" s="9" t="s">
        <v>23</v>
      </c>
      <c r="G194" s="9" t="s">
        <v>24</v>
      </c>
      <c r="H194" s="13">
        <v>8436031824872</v>
      </c>
      <c r="I194" s="14">
        <v>7.06</v>
      </c>
      <c r="J194" s="15"/>
      <c r="K194" s="16"/>
      <c r="L194" s="13"/>
      <c r="M194" s="17" t="s">
        <v>25</v>
      </c>
      <c r="N194" s="17">
        <v>25</v>
      </c>
      <c r="O194" s="13">
        <v>8435447418903</v>
      </c>
      <c r="P194" s="17" t="s">
        <v>26</v>
      </c>
      <c r="Q194" s="17">
        <v>300</v>
      </c>
      <c r="R194" s="13">
        <v>28436031824876</v>
      </c>
      <c r="S194" s="28"/>
    </row>
    <row r="195" spans="1:19" s="18" customFormat="1">
      <c r="A195" s="9" t="s">
        <v>424</v>
      </c>
      <c r="B195" s="10" t="s">
        <v>425</v>
      </c>
      <c r="C195" s="11" t="s">
        <v>432</v>
      </c>
      <c r="D195" s="12">
        <v>12000003</v>
      </c>
      <c r="E195" s="11" t="s">
        <v>433</v>
      </c>
      <c r="F195" s="9" t="s">
        <v>23</v>
      </c>
      <c r="G195" s="9" t="s">
        <v>24</v>
      </c>
      <c r="H195" s="13">
        <v>8436031824889</v>
      </c>
      <c r="I195" s="14">
        <v>9.07</v>
      </c>
      <c r="J195" s="15"/>
      <c r="K195" s="16"/>
      <c r="L195" s="13"/>
      <c r="M195" s="17" t="s">
        <v>25</v>
      </c>
      <c r="N195" s="17">
        <v>25</v>
      </c>
      <c r="O195" s="13">
        <v>8435447418910</v>
      </c>
      <c r="P195" s="17" t="s">
        <v>26</v>
      </c>
      <c r="Q195" s="17">
        <v>225</v>
      </c>
      <c r="R195" s="13">
        <v>28436031824883</v>
      </c>
      <c r="S195" s="28"/>
    </row>
    <row r="196" spans="1:19" s="18" customFormat="1">
      <c r="A196" s="9" t="s">
        <v>424</v>
      </c>
      <c r="B196" s="10" t="s">
        <v>425</v>
      </c>
      <c r="C196" s="11" t="s">
        <v>434</v>
      </c>
      <c r="D196" s="12">
        <v>12000004</v>
      </c>
      <c r="E196" s="11" t="s">
        <v>435</v>
      </c>
      <c r="F196" s="9" t="s">
        <v>23</v>
      </c>
      <c r="G196" s="9" t="s">
        <v>24</v>
      </c>
      <c r="H196" s="13">
        <v>8436031824896</v>
      </c>
      <c r="I196" s="14">
        <v>11.49</v>
      </c>
      <c r="J196" s="15"/>
      <c r="K196" s="16"/>
      <c r="L196" s="13"/>
      <c r="M196" s="17" t="s">
        <v>25</v>
      </c>
      <c r="N196" s="17">
        <v>25</v>
      </c>
      <c r="O196" s="13">
        <v>8435447418927</v>
      </c>
      <c r="P196" s="17" t="s">
        <v>26</v>
      </c>
      <c r="Q196" s="17">
        <v>225</v>
      </c>
      <c r="R196" s="13">
        <v>28436031824890</v>
      </c>
      <c r="S196" s="28"/>
    </row>
    <row r="197" spans="1:19" s="18" customFormat="1">
      <c r="A197" s="9" t="s">
        <v>424</v>
      </c>
      <c r="B197" s="10" t="s">
        <v>425</v>
      </c>
      <c r="C197" s="11" t="s">
        <v>436</v>
      </c>
      <c r="D197" s="12">
        <v>12000005</v>
      </c>
      <c r="E197" s="11" t="s">
        <v>437</v>
      </c>
      <c r="F197" s="9" t="s">
        <v>23</v>
      </c>
      <c r="G197" s="9" t="s">
        <v>24</v>
      </c>
      <c r="H197" s="13">
        <v>8436031825800</v>
      </c>
      <c r="I197" s="14">
        <v>16</v>
      </c>
      <c r="J197" s="15"/>
      <c r="K197" s="16"/>
      <c r="L197" s="13"/>
      <c r="M197" s="17" t="s">
        <v>25</v>
      </c>
      <c r="N197" s="17">
        <v>25</v>
      </c>
      <c r="O197" s="13">
        <v>8435447418934</v>
      </c>
      <c r="P197" s="17" t="s">
        <v>26</v>
      </c>
      <c r="Q197" s="17">
        <v>225</v>
      </c>
      <c r="R197" s="13">
        <v>28436031825804</v>
      </c>
      <c r="S197" s="28"/>
    </row>
    <row r="198" spans="1:19" s="18" customFormat="1">
      <c r="A198" s="9" t="s">
        <v>424</v>
      </c>
      <c r="B198" s="10" t="s">
        <v>425</v>
      </c>
      <c r="C198" s="11" t="s">
        <v>438</v>
      </c>
      <c r="D198" s="12">
        <v>12000006</v>
      </c>
      <c r="E198" s="11" t="s">
        <v>439</v>
      </c>
      <c r="F198" s="9" t="s">
        <v>23</v>
      </c>
      <c r="G198" s="9" t="s">
        <v>24</v>
      </c>
      <c r="H198" s="13">
        <v>8436031824902</v>
      </c>
      <c r="I198" s="14">
        <v>17.66</v>
      </c>
      <c r="J198" s="15"/>
      <c r="K198" s="16"/>
      <c r="L198" s="13"/>
      <c r="M198" s="17" t="s">
        <v>25</v>
      </c>
      <c r="N198" s="17">
        <v>25</v>
      </c>
      <c r="O198" s="13">
        <v>8435447418941</v>
      </c>
      <c r="P198" s="17" t="s">
        <v>26</v>
      </c>
      <c r="Q198" s="17">
        <v>150</v>
      </c>
      <c r="R198" s="13">
        <v>28436031824906</v>
      </c>
      <c r="S198" s="28"/>
    </row>
    <row r="199" spans="1:19" s="18" customFormat="1">
      <c r="A199" s="9" t="s">
        <v>424</v>
      </c>
      <c r="B199" s="10" t="s">
        <v>425</v>
      </c>
      <c r="C199" s="11" t="s">
        <v>440</v>
      </c>
      <c r="D199" s="12">
        <v>12000007</v>
      </c>
      <c r="E199" s="11" t="s">
        <v>441</v>
      </c>
      <c r="F199" s="9" t="s">
        <v>23</v>
      </c>
      <c r="G199" s="9" t="s">
        <v>24</v>
      </c>
      <c r="H199" s="13">
        <v>8436031824360</v>
      </c>
      <c r="I199" s="14">
        <v>5.49</v>
      </c>
      <c r="J199" s="15"/>
      <c r="K199" s="16"/>
      <c r="L199" s="13"/>
      <c r="M199" s="17" t="s">
        <v>25</v>
      </c>
      <c r="N199" s="17">
        <v>25</v>
      </c>
      <c r="O199" s="13">
        <v>8435447418958</v>
      </c>
      <c r="P199" s="17" t="s">
        <v>26</v>
      </c>
      <c r="Q199" s="17">
        <v>300</v>
      </c>
      <c r="R199" s="13">
        <v>28436031824364</v>
      </c>
      <c r="S199" s="28"/>
    </row>
    <row r="200" spans="1:19" s="18" customFormat="1">
      <c r="A200" s="9" t="s">
        <v>424</v>
      </c>
      <c r="B200" s="10" t="s">
        <v>425</v>
      </c>
      <c r="C200" s="11" t="s">
        <v>442</v>
      </c>
      <c r="D200" s="12">
        <v>12000008</v>
      </c>
      <c r="E200" s="11" t="s">
        <v>443</v>
      </c>
      <c r="F200" s="9" t="s">
        <v>23</v>
      </c>
      <c r="G200" s="9" t="s">
        <v>24</v>
      </c>
      <c r="H200" s="13">
        <v>8436031826500</v>
      </c>
      <c r="I200" s="14">
        <v>6.78</v>
      </c>
      <c r="J200" s="15"/>
      <c r="K200" s="16"/>
      <c r="L200" s="13"/>
      <c r="M200" s="17" t="s">
        <v>25</v>
      </c>
      <c r="N200" s="17">
        <v>25</v>
      </c>
      <c r="O200" s="13">
        <v>8435447418965</v>
      </c>
      <c r="P200" s="17" t="s">
        <v>26</v>
      </c>
      <c r="Q200" s="17">
        <v>300</v>
      </c>
      <c r="R200" s="13">
        <v>28436031826504</v>
      </c>
      <c r="S200" s="28"/>
    </row>
    <row r="201" spans="1:19" s="18" customFormat="1">
      <c r="A201" s="9" t="s">
        <v>424</v>
      </c>
      <c r="B201" s="10" t="s">
        <v>425</v>
      </c>
      <c r="C201" s="11" t="s">
        <v>444</v>
      </c>
      <c r="D201" s="12">
        <v>12000206</v>
      </c>
      <c r="E201" s="11" t="s">
        <v>445</v>
      </c>
      <c r="F201" s="9" t="s">
        <v>23</v>
      </c>
      <c r="G201" s="9" t="s">
        <v>24</v>
      </c>
      <c r="H201" s="13" t="s">
        <v>446</v>
      </c>
      <c r="I201" s="14">
        <v>6.09</v>
      </c>
      <c r="J201" s="15"/>
      <c r="K201" s="16"/>
      <c r="L201" s="13"/>
      <c r="M201" s="17" t="s">
        <v>25</v>
      </c>
      <c r="N201" s="17">
        <v>25</v>
      </c>
      <c r="O201" s="13">
        <v>8435447418972</v>
      </c>
      <c r="P201" s="17" t="s">
        <v>26</v>
      </c>
      <c r="Q201" s="17">
        <v>300</v>
      </c>
      <c r="R201" s="13">
        <v>28436031825231</v>
      </c>
      <c r="S201" s="28"/>
    </row>
    <row r="202" spans="1:19" s="18" customFormat="1">
      <c r="A202" s="9" t="s">
        <v>424</v>
      </c>
      <c r="B202" s="10" t="s">
        <v>425</v>
      </c>
      <c r="C202" s="11" t="s">
        <v>447</v>
      </c>
      <c r="D202" s="12">
        <v>12000009</v>
      </c>
      <c r="E202" s="11" t="s">
        <v>448</v>
      </c>
      <c r="F202" s="9" t="s">
        <v>23</v>
      </c>
      <c r="G202" s="9" t="s">
        <v>24</v>
      </c>
      <c r="H202" s="13">
        <v>8436031824377</v>
      </c>
      <c r="I202" s="14">
        <v>6.02</v>
      </c>
      <c r="J202" s="15"/>
      <c r="K202" s="16"/>
      <c r="L202" s="13"/>
      <c r="M202" s="17" t="s">
        <v>25</v>
      </c>
      <c r="N202" s="17">
        <v>25</v>
      </c>
      <c r="O202" s="13">
        <v>8435447418989</v>
      </c>
      <c r="P202" s="17" t="s">
        <v>26</v>
      </c>
      <c r="Q202" s="17">
        <v>300</v>
      </c>
      <c r="R202" s="13">
        <v>28436031824371</v>
      </c>
      <c r="S202" s="28"/>
    </row>
    <row r="203" spans="1:19" s="18" customFormat="1">
      <c r="A203" s="9" t="s">
        <v>424</v>
      </c>
      <c r="B203" s="10" t="s">
        <v>425</v>
      </c>
      <c r="C203" s="11" t="s">
        <v>449</v>
      </c>
      <c r="D203" s="12">
        <v>12000010</v>
      </c>
      <c r="E203" s="11" t="s">
        <v>450</v>
      </c>
      <c r="F203" s="9" t="s">
        <v>23</v>
      </c>
      <c r="G203" s="9" t="s">
        <v>24</v>
      </c>
      <c r="H203" s="13">
        <v>8436031824384</v>
      </c>
      <c r="I203" s="14">
        <v>6.78</v>
      </c>
      <c r="J203" s="15"/>
      <c r="K203" s="16"/>
      <c r="L203" s="13"/>
      <c r="M203" s="17" t="s">
        <v>25</v>
      </c>
      <c r="N203" s="17">
        <v>25</v>
      </c>
      <c r="O203" s="13">
        <v>8435447418996</v>
      </c>
      <c r="P203" s="17" t="s">
        <v>26</v>
      </c>
      <c r="Q203" s="17">
        <v>225</v>
      </c>
      <c r="R203" s="13">
        <v>28436031824388</v>
      </c>
      <c r="S203" s="28"/>
    </row>
    <row r="204" spans="1:19" s="18" customFormat="1">
      <c r="A204" s="9" t="s">
        <v>424</v>
      </c>
      <c r="B204" s="10" t="s">
        <v>425</v>
      </c>
      <c r="C204" s="11" t="s">
        <v>451</v>
      </c>
      <c r="D204" s="12">
        <v>12000011</v>
      </c>
      <c r="E204" s="11" t="s">
        <v>452</v>
      </c>
      <c r="F204" s="9" t="s">
        <v>23</v>
      </c>
      <c r="G204" s="9" t="s">
        <v>24</v>
      </c>
      <c r="H204" s="13">
        <v>8436031822762</v>
      </c>
      <c r="I204" s="14">
        <v>8.75</v>
      </c>
      <c r="J204" s="15"/>
      <c r="K204" s="16"/>
      <c r="L204" s="13"/>
      <c r="M204" s="17" t="s">
        <v>25</v>
      </c>
      <c r="N204" s="17">
        <v>25</v>
      </c>
      <c r="O204" s="13">
        <v>8435447419009</v>
      </c>
      <c r="P204" s="17" t="s">
        <v>26</v>
      </c>
      <c r="Q204" s="17">
        <v>225</v>
      </c>
      <c r="R204" s="13">
        <v>28436031822766</v>
      </c>
      <c r="S204" s="28"/>
    </row>
    <row r="205" spans="1:19" s="18" customFormat="1">
      <c r="A205" s="9" t="s">
        <v>424</v>
      </c>
      <c r="B205" s="10" t="s">
        <v>425</v>
      </c>
      <c r="C205" s="11" t="s">
        <v>453</v>
      </c>
      <c r="D205" s="12">
        <v>12000012</v>
      </c>
      <c r="E205" s="11" t="s">
        <v>454</v>
      </c>
      <c r="F205" s="9" t="s">
        <v>23</v>
      </c>
      <c r="G205" s="9" t="s">
        <v>24</v>
      </c>
      <c r="H205" s="13">
        <v>8436031824391</v>
      </c>
      <c r="I205" s="14">
        <v>8.92</v>
      </c>
      <c r="J205" s="15"/>
      <c r="K205" s="16"/>
      <c r="L205" s="13"/>
      <c r="M205" s="17" t="s">
        <v>25</v>
      </c>
      <c r="N205" s="17">
        <v>25</v>
      </c>
      <c r="O205" s="13">
        <v>8435447419016</v>
      </c>
      <c r="P205" s="17" t="s">
        <v>26</v>
      </c>
      <c r="Q205" s="17">
        <v>225</v>
      </c>
      <c r="R205" s="13">
        <v>28436031824395</v>
      </c>
      <c r="S205" s="28"/>
    </row>
    <row r="206" spans="1:19" s="18" customFormat="1">
      <c r="A206" s="9" t="s">
        <v>424</v>
      </c>
      <c r="B206" s="10" t="s">
        <v>425</v>
      </c>
      <c r="C206" s="11" t="s">
        <v>455</v>
      </c>
      <c r="D206" s="12">
        <v>12000013</v>
      </c>
      <c r="E206" s="11" t="s">
        <v>456</v>
      </c>
      <c r="F206" s="9" t="s">
        <v>23</v>
      </c>
      <c r="G206" s="9" t="s">
        <v>24</v>
      </c>
      <c r="H206" s="13">
        <v>8436031824407</v>
      </c>
      <c r="I206" s="14">
        <v>13.63</v>
      </c>
      <c r="J206" s="15"/>
      <c r="K206" s="16"/>
      <c r="L206" s="13"/>
      <c r="M206" s="17" t="s">
        <v>25</v>
      </c>
      <c r="N206" s="17">
        <v>25</v>
      </c>
      <c r="O206" s="13">
        <v>8435447419023</v>
      </c>
      <c r="P206" s="17" t="s">
        <v>26</v>
      </c>
      <c r="Q206" s="17">
        <v>225</v>
      </c>
      <c r="R206" s="13">
        <v>28436031824401</v>
      </c>
      <c r="S206" s="28"/>
    </row>
    <row r="207" spans="1:19" s="18" customFormat="1">
      <c r="A207" s="9" t="s">
        <v>424</v>
      </c>
      <c r="B207" s="10" t="s">
        <v>425</v>
      </c>
      <c r="C207" s="11" t="s">
        <v>457</v>
      </c>
      <c r="D207" s="12">
        <v>12000014</v>
      </c>
      <c r="E207" s="11" t="s">
        <v>458</v>
      </c>
      <c r="F207" s="9" t="s">
        <v>23</v>
      </c>
      <c r="G207" s="9" t="s">
        <v>24</v>
      </c>
      <c r="H207" s="13">
        <v>8436031824414</v>
      </c>
      <c r="I207" s="14">
        <v>14.16</v>
      </c>
      <c r="J207" s="15"/>
      <c r="K207" s="16"/>
      <c r="L207" s="13"/>
      <c r="M207" s="17" t="s">
        <v>25</v>
      </c>
      <c r="N207" s="17">
        <v>25</v>
      </c>
      <c r="O207" s="13">
        <v>8435447419030</v>
      </c>
      <c r="P207" s="17" t="s">
        <v>26</v>
      </c>
      <c r="Q207" s="17">
        <v>150</v>
      </c>
      <c r="R207" s="13">
        <v>28436031824418</v>
      </c>
      <c r="S207" s="28"/>
    </row>
    <row r="208" spans="1:19" s="18" customFormat="1">
      <c r="A208" s="9" t="s">
        <v>424</v>
      </c>
      <c r="B208" s="10" t="s">
        <v>425</v>
      </c>
      <c r="C208" s="11" t="s">
        <v>459</v>
      </c>
      <c r="D208" s="12">
        <v>12000015</v>
      </c>
      <c r="E208" s="11" t="s">
        <v>460</v>
      </c>
      <c r="F208" s="9" t="s">
        <v>23</v>
      </c>
      <c r="G208" s="9" t="s">
        <v>24</v>
      </c>
      <c r="H208" s="13">
        <v>8436031825015</v>
      </c>
      <c r="I208" s="14">
        <v>4.54</v>
      </c>
      <c r="J208" s="15"/>
      <c r="K208" s="16"/>
      <c r="L208" s="13"/>
      <c r="M208" s="17" t="s">
        <v>25</v>
      </c>
      <c r="N208" s="17">
        <v>25</v>
      </c>
      <c r="O208" s="13">
        <v>8435447419047</v>
      </c>
      <c r="P208" s="17" t="s">
        <v>26</v>
      </c>
      <c r="Q208" s="17">
        <v>300</v>
      </c>
      <c r="R208" s="13">
        <v>28436031825019</v>
      </c>
      <c r="S208" s="28"/>
    </row>
    <row r="209" spans="1:19" s="18" customFormat="1">
      <c r="A209" s="9" t="s">
        <v>424</v>
      </c>
      <c r="B209" s="10" t="s">
        <v>425</v>
      </c>
      <c r="C209" s="11" t="s">
        <v>461</v>
      </c>
      <c r="D209" s="12">
        <v>12000016</v>
      </c>
      <c r="E209" s="11" t="s">
        <v>462</v>
      </c>
      <c r="F209" s="9" t="s">
        <v>23</v>
      </c>
      <c r="G209" s="9" t="s">
        <v>24</v>
      </c>
      <c r="H209" s="13">
        <v>8436031824421</v>
      </c>
      <c r="I209" s="14">
        <v>4.78</v>
      </c>
      <c r="J209" s="15"/>
      <c r="K209" s="16"/>
      <c r="L209" s="13"/>
      <c r="M209" s="17" t="s">
        <v>25</v>
      </c>
      <c r="N209" s="17">
        <v>25</v>
      </c>
      <c r="O209" s="13">
        <v>8435447419054</v>
      </c>
      <c r="P209" s="17" t="s">
        <v>26</v>
      </c>
      <c r="Q209" s="17">
        <v>300</v>
      </c>
      <c r="R209" s="13">
        <v>28436031824425</v>
      </c>
      <c r="S209" s="28"/>
    </row>
    <row r="210" spans="1:19" s="18" customFormat="1">
      <c r="A210" s="9" t="s">
        <v>424</v>
      </c>
      <c r="B210" s="10" t="s">
        <v>425</v>
      </c>
      <c r="C210" s="11" t="s">
        <v>463</v>
      </c>
      <c r="D210" s="12">
        <v>12000017</v>
      </c>
      <c r="E210" s="11" t="s">
        <v>464</v>
      </c>
      <c r="F210" s="9" t="s">
        <v>23</v>
      </c>
      <c r="G210" s="9" t="s">
        <v>24</v>
      </c>
      <c r="H210" s="13">
        <v>8436031824438</v>
      </c>
      <c r="I210" s="14">
        <v>6.47</v>
      </c>
      <c r="J210" s="15"/>
      <c r="K210" s="16"/>
      <c r="L210" s="13"/>
      <c r="M210" s="17" t="s">
        <v>25</v>
      </c>
      <c r="N210" s="17">
        <v>25</v>
      </c>
      <c r="O210" s="13">
        <v>8435447419061</v>
      </c>
      <c r="P210" s="17" t="s">
        <v>26</v>
      </c>
      <c r="Q210" s="17">
        <v>225</v>
      </c>
      <c r="R210" s="13">
        <v>28436031824432</v>
      </c>
      <c r="S210" s="28"/>
    </row>
    <row r="211" spans="1:19" s="18" customFormat="1">
      <c r="A211" s="9" t="s">
        <v>424</v>
      </c>
      <c r="B211" s="10" t="s">
        <v>425</v>
      </c>
      <c r="C211" s="11" t="s">
        <v>465</v>
      </c>
      <c r="D211" s="12">
        <v>12000207</v>
      </c>
      <c r="E211" s="11" t="s">
        <v>466</v>
      </c>
      <c r="F211" s="9" t="s">
        <v>23</v>
      </c>
      <c r="G211" s="9" t="s">
        <v>24</v>
      </c>
      <c r="H211" s="13" t="s">
        <v>467</v>
      </c>
      <c r="I211" s="14">
        <v>5.26</v>
      </c>
      <c r="J211" s="15"/>
      <c r="K211" s="16"/>
      <c r="L211" s="13"/>
      <c r="M211" s="17" t="s">
        <v>25</v>
      </c>
      <c r="N211" s="17">
        <v>25</v>
      </c>
      <c r="O211" s="13">
        <v>8435447419078</v>
      </c>
      <c r="P211" s="17" t="s">
        <v>26</v>
      </c>
      <c r="Q211" s="17">
        <v>300</v>
      </c>
      <c r="R211" s="13">
        <v>28436031824838</v>
      </c>
      <c r="S211" s="28"/>
    </row>
    <row r="212" spans="1:19" s="18" customFormat="1">
      <c r="A212" s="9" t="s">
        <v>424</v>
      </c>
      <c r="B212" s="10" t="s">
        <v>425</v>
      </c>
      <c r="C212" s="11" t="s">
        <v>468</v>
      </c>
      <c r="D212" s="12">
        <v>12000018</v>
      </c>
      <c r="E212" s="11" t="s">
        <v>469</v>
      </c>
      <c r="F212" s="9" t="s">
        <v>23</v>
      </c>
      <c r="G212" s="9" t="s">
        <v>24</v>
      </c>
      <c r="H212" s="13">
        <v>8436031824445</v>
      </c>
      <c r="I212" s="14">
        <v>5.33</v>
      </c>
      <c r="J212" s="15"/>
      <c r="K212" s="16"/>
      <c r="L212" s="13"/>
      <c r="M212" s="17" t="s">
        <v>25</v>
      </c>
      <c r="N212" s="17">
        <v>25</v>
      </c>
      <c r="O212" s="13">
        <v>8435447419085</v>
      </c>
      <c r="P212" s="17" t="s">
        <v>26</v>
      </c>
      <c r="Q212" s="17">
        <v>300</v>
      </c>
      <c r="R212" s="13">
        <v>28436031824449</v>
      </c>
      <c r="S212" s="28"/>
    </row>
    <row r="213" spans="1:19" s="18" customFormat="1">
      <c r="A213" s="9" t="s">
        <v>424</v>
      </c>
      <c r="B213" s="10" t="s">
        <v>425</v>
      </c>
      <c r="C213" s="11" t="s">
        <v>470</v>
      </c>
      <c r="D213" s="12">
        <v>12000019</v>
      </c>
      <c r="E213" s="11" t="s">
        <v>471</v>
      </c>
      <c r="F213" s="9" t="s">
        <v>23</v>
      </c>
      <c r="G213" s="9" t="s">
        <v>24</v>
      </c>
      <c r="H213" s="13">
        <v>8436031824452</v>
      </c>
      <c r="I213" s="14">
        <v>7.04</v>
      </c>
      <c r="J213" s="15"/>
      <c r="K213" s="16"/>
      <c r="L213" s="13"/>
      <c r="M213" s="17" t="s">
        <v>25</v>
      </c>
      <c r="N213" s="17">
        <v>25</v>
      </c>
      <c r="O213" s="13">
        <v>8435447419092</v>
      </c>
      <c r="P213" s="17" t="s">
        <v>26</v>
      </c>
      <c r="Q213" s="17">
        <v>225</v>
      </c>
      <c r="R213" s="13">
        <v>28436031824456</v>
      </c>
      <c r="S213" s="28"/>
    </row>
    <row r="214" spans="1:19" s="18" customFormat="1">
      <c r="A214" s="9" t="s">
        <v>424</v>
      </c>
      <c r="B214" s="10" t="s">
        <v>425</v>
      </c>
      <c r="C214" s="11" t="s">
        <v>472</v>
      </c>
      <c r="D214" s="12">
        <v>12000020</v>
      </c>
      <c r="E214" s="11" t="s">
        <v>473</v>
      </c>
      <c r="F214" s="9" t="s">
        <v>23</v>
      </c>
      <c r="G214" s="9" t="s">
        <v>24</v>
      </c>
      <c r="H214" s="13">
        <v>8436031824469</v>
      </c>
      <c r="I214" s="14">
        <v>8.61</v>
      </c>
      <c r="J214" s="15"/>
      <c r="K214" s="16"/>
      <c r="L214" s="13"/>
      <c r="M214" s="17" t="s">
        <v>25</v>
      </c>
      <c r="N214" s="17">
        <v>25</v>
      </c>
      <c r="O214" s="13">
        <v>8435447419108</v>
      </c>
      <c r="P214" s="17" t="s">
        <v>26</v>
      </c>
      <c r="Q214" s="17">
        <v>225</v>
      </c>
      <c r="R214" s="13">
        <v>28436031824463</v>
      </c>
      <c r="S214" s="28"/>
    </row>
    <row r="215" spans="1:19" s="18" customFormat="1">
      <c r="A215" s="9" t="s">
        <v>424</v>
      </c>
      <c r="B215" s="10" t="s">
        <v>425</v>
      </c>
      <c r="C215" s="11" t="s">
        <v>474</v>
      </c>
      <c r="D215" s="12">
        <v>12000021</v>
      </c>
      <c r="E215" s="11" t="s">
        <v>475</v>
      </c>
      <c r="F215" s="9" t="s">
        <v>23</v>
      </c>
      <c r="G215" s="9" t="s">
        <v>24</v>
      </c>
      <c r="H215" s="13">
        <v>8436031824476</v>
      </c>
      <c r="I215" s="14">
        <v>8.84</v>
      </c>
      <c r="J215" s="15"/>
      <c r="K215" s="16"/>
      <c r="L215" s="13"/>
      <c r="M215" s="17" t="s">
        <v>25</v>
      </c>
      <c r="N215" s="17">
        <v>25</v>
      </c>
      <c r="O215" s="13">
        <v>8435447419115</v>
      </c>
      <c r="P215" s="17" t="s">
        <v>26</v>
      </c>
      <c r="Q215" s="17">
        <v>225</v>
      </c>
      <c r="R215" s="13">
        <v>28436031824470</v>
      </c>
      <c r="S215" s="28"/>
    </row>
    <row r="216" spans="1:19" s="18" customFormat="1">
      <c r="A216" s="9" t="s">
        <v>424</v>
      </c>
      <c r="B216" s="10" t="s">
        <v>425</v>
      </c>
      <c r="C216" s="11" t="s">
        <v>476</v>
      </c>
      <c r="D216" s="12">
        <v>12000022</v>
      </c>
      <c r="E216" s="11" t="s">
        <v>477</v>
      </c>
      <c r="F216" s="9" t="s">
        <v>23</v>
      </c>
      <c r="G216" s="9" t="s">
        <v>24</v>
      </c>
      <c r="H216" s="13">
        <v>8436031824483</v>
      </c>
      <c r="I216" s="14">
        <v>12.34</v>
      </c>
      <c r="J216" s="15"/>
      <c r="K216" s="16"/>
      <c r="L216" s="13"/>
      <c r="M216" s="17" t="s">
        <v>25</v>
      </c>
      <c r="N216" s="17">
        <v>25</v>
      </c>
      <c r="O216" s="13">
        <v>8435447419122</v>
      </c>
      <c r="P216" s="17" t="s">
        <v>26</v>
      </c>
      <c r="Q216" s="17">
        <v>225</v>
      </c>
      <c r="R216" s="13">
        <v>28436031824487</v>
      </c>
      <c r="S216" s="28"/>
    </row>
    <row r="217" spans="1:19" s="18" customFormat="1">
      <c r="A217" s="9" t="s">
        <v>424</v>
      </c>
      <c r="B217" s="10" t="s">
        <v>425</v>
      </c>
      <c r="C217" s="11" t="s">
        <v>478</v>
      </c>
      <c r="D217" s="12">
        <v>12000023</v>
      </c>
      <c r="E217" s="11" t="s">
        <v>479</v>
      </c>
      <c r="F217" s="9" t="s">
        <v>23</v>
      </c>
      <c r="G217" s="9" t="s">
        <v>24</v>
      </c>
      <c r="H217" s="13">
        <v>8436031824490</v>
      </c>
      <c r="I217" s="14">
        <v>14.78</v>
      </c>
      <c r="J217" s="15"/>
      <c r="K217" s="16"/>
      <c r="L217" s="13"/>
      <c r="M217" s="17" t="s">
        <v>25</v>
      </c>
      <c r="N217" s="17">
        <v>25</v>
      </c>
      <c r="O217" s="13">
        <v>8435447419139</v>
      </c>
      <c r="P217" s="17" t="s">
        <v>26</v>
      </c>
      <c r="Q217" s="17">
        <v>150</v>
      </c>
      <c r="R217" s="13">
        <v>28436031824494</v>
      </c>
      <c r="S217" s="28"/>
    </row>
    <row r="218" spans="1:19" s="18" customFormat="1">
      <c r="A218" s="9" t="s">
        <v>424</v>
      </c>
      <c r="B218" s="10" t="s">
        <v>425</v>
      </c>
      <c r="C218" s="11" t="s">
        <v>480</v>
      </c>
      <c r="D218" s="12">
        <v>12000037</v>
      </c>
      <c r="E218" s="11" t="s">
        <v>481</v>
      </c>
      <c r="F218" s="9" t="s">
        <v>23</v>
      </c>
      <c r="G218" s="9" t="s">
        <v>24</v>
      </c>
      <c r="H218" s="13">
        <v>8436031824162</v>
      </c>
      <c r="I218" s="14">
        <v>6.55</v>
      </c>
      <c r="J218" s="15"/>
      <c r="K218" s="16"/>
      <c r="L218" s="13"/>
      <c r="M218" s="17" t="s">
        <v>25</v>
      </c>
      <c r="N218" s="17">
        <v>25</v>
      </c>
      <c r="O218" s="13">
        <v>8435447419146</v>
      </c>
      <c r="P218" s="17" t="s">
        <v>26</v>
      </c>
      <c r="Q218" s="17">
        <v>300</v>
      </c>
      <c r="R218" s="13">
        <v>28436031824166</v>
      </c>
      <c r="S218" s="28"/>
    </row>
    <row r="219" spans="1:19" s="18" customFormat="1">
      <c r="A219" s="9" t="s">
        <v>424</v>
      </c>
      <c r="B219" s="10" t="s">
        <v>425</v>
      </c>
      <c r="C219" s="11" t="s">
        <v>482</v>
      </c>
      <c r="D219" s="12">
        <v>12000038</v>
      </c>
      <c r="E219" s="11" t="s">
        <v>483</v>
      </c>
      <c r="F219" s="9" t="s">
        <v>23</v>
      </c>
      <c r="G219" s="9" t="s">
        <v>24</v>
      </c>
      <c r="H219" s="13">
        <v>8436031824933</v>
      </c>
      <c r="I219" s="14">
        <v>7.54</v>
      </c>
      <c r="J219" s="15"/>
      <c r="K219" s="16"/>
      <c r="L219" s="13"/>
      <c r="M219" s="17" t="s">
        <v>25</v>
      </c>
      <c r="N219" s="17">
        <v>25</v>
      </c>
      <c r="O219" s="13">
        <v>8435447419153</v>
      </c>
      <c r="P219" s="17" t="s">
        <v>26</v>
      </c>
      <c r="Q219" s="17">
        <v>300</v>
      </c>
      <c r="R219" s="13">
        <v>28436031824937</v>
      </c>
      <c r="S219" s="28"/>
    </row>
    <row r="220" spans="1:19" s="18" customFormat="1">
      <c r="A220" s="9" t="s">
        <v>424</v>
      </c>
      <c r="B220" s="10" t="s">
        <v>425</v>
      </c>
      <c r="C220" s="11" t="s">
        <v>484</v>
      </c>
      <c r="D220" s="12">
        <v>12000212</v>
      </c>
      <c r="E220" s="11" t="s">
        <v>485</v>
      </c>
      <c r="F220" s="9" t="s">
        <v>23</v>
      </c>
      <c r="G220" s="9" t="s">
        <v>24</v>
      </c>
      <c r="H220" s="13" t="s">
        <v>486</v>
      </c>
      <c r="I220" s="14">
        <v>8.51</v>
      </c>
      <c r="J220" s="15"/>
      <c r="K220" s="16"/>
      <c r="L220" s="13"/>
      <c r="M220" s="17" t="s">
        <v>25</v>
      </c>
      <c r="N220" s="17">
        <v>25</v>
      </c>
      <c r="O220" s="13">
        <v>8435447419160</v>
      </c>
      <c r="P220" s="17" t="s">
        <v>26</v>
      </c>
      <c r="Q220" s="17">
        <v>225</v>
      </c>
      <c r="R220" s="13">
        <v>28436031824791</v>
      </c>
      <c r="S220" s="28"/>
    </row>
    <row r="221" spans="1:19" s="18" customFormat="1">
      <c r="A221" s="9" t="s">
        <v>424</v>
      </c>
      <c r="B221" s="10" t="s">
        <v>425</v>
      </c>
      <c r="C221" s="11" t="s">
        <v>487</v>
      </c>
      <c r="D221" s="12">
        <v>12000039</v>
      </c>
      <c r="E221" s="11" t="s">
        <v>488</v>
      </c>
      <c r="F221" s="9" t="s">
        <v>23</v>
      </c>
      <c r="G221" s="9" t="s">
        <v>24</v>
      </c>
      <c r="H221" s="13">
        <v>8436031824179</v>
      </c>
      <c r="I221" s="14">
        <v>7.46</v>
      </c>
      <c r="J221" s="15"/>
      <c r="K221" s="16"/>
      <c r="L221" s="13"/>
      <c r="M221" s="17" t="s">
        <v>25</v>
      </c>
      <c r="N221" s="17">
        <v>25</v>
      </c>
      <c r="O221" s="13">
        <v>8435447419177</v>
      </c>
      <c r="P221" s="17" t="s">
        <v>26</v>
      </c>
      <c r="Q221" s="17">
        <v>225</v>
      </c>
      <c r="R221" s="13">
        <v>28436031824173</v>
      </c>
      <c r="S221" s="28"/>
    </row>
    <row r="222" spans="1:19" s="18" customFormat="1">
      <c r="A222" s="9" t="s">
        <v>424</v>
      </c>
      <c r="B222" s="10" t="s">
        <v>425</v>
      </c>
      <c r="C222" s="11" t="s">
        <v>489</v>
      </c>
      <c r="D222" s="12">
        <v>12000040</v>
      </c>
      <c r="E222" s="11" t="s">
        <v>490</v>
      </c>
      <c r="F222" s="9" t="s">
        <v>23</v>
      </c>
      <c r="G222" s="9" t="s">
        <v>24</v>
      </c>
      <c r="H222" s="13">
        <v>8436031824940</v>
      </c>
      <c r="I222" s="14">
        <v>8.4499999999999993</v>
      </c>
      <c r="J222" s="15"/>
      <c r="K222" s="16"/>
      <c r="L222" s="13"/>
      <c r="M222" s="17" t="s">
        <v>25</v>
      </c>
      <c r="N222" s="17">
        <v>25</v>
      </c>
      <c r="O222" s="13">
        <v>8435447419184</v>
      </c>
      <c r="P222" s="17" t="s">
        <v>26</v>
      </c>
      <c r="Q222" s="17">
        <v>225</v>
      </c>
      <c r="R222" s="13">
        <v>28436031824944</v>
      </c>
      <c r="S222" s="28"/>
    </row>
    <row r="223" spans="1:19" s="18" customFormat="1">
      <c r="A223" s="9" t="s">
        <v>424</v>
      </c>
      <c r="B223" s="10" t="s">
        <v>425</v>
      </c>
      <c r="C223" s="11" t="s">
        <v>491</v>
      </c>
      <c r="D223" s="12">
        <v>12000041</v>
      </c>
      <c r="E223" s="11" t="s">
        <v>492</v>
      </c>
      <c r="F223" s="9" t="s">
        <v>23</v>
      </c>
      <c r="G223" s="9" t="s">
        <v>24</v>
      </c>
      <c r="H223" s="13">
        <v>8436031824186</v>
      </c>
      <c r="I223" s="14">
        <v>9.5</v>
      </c>
      <c r="J223" s="15"/>
      <c r="K223" s="16"/>
      <c r="L223" s="13"/>
      <c r="M223" s="17" t="s">
        <v>25</v>
      </c>
      <c r="N223" s="17">
        <v>25</v>
      </c>
      <c r="O223" s="13">
        <v>8435447419191</v>
      </c>
      <c r="P223" s="17" t="s">
        <v>26</v>
      </c>
      <c r="Q223" s="17">
        <v>225</v>
      </c>
      <c r="R223" s="13">
        <v>28436031824180</v>
      </c>
      <c r="S223" s="28"/>
    </row>
    <row r="224" spans="1:19" s="18" customFormat="1">
      <c r="A224" s="9" t="s">
        <v>424</v>
      </c>
      <c r="B224" s="10" t="s">
        <v>425</v>
      </c>
      <c r="C224" s="11" t="s">
        <v>493</v>
      </c>
      <c r="D224" s="12">
        <v>12000042</v>
      </c>
      <c r="E224" s="11" t="s">
        <v>494</v>
      </c>
      <c r="F224" s="9" t="s">
        <v>23</v>
      </c>
      <c r="G224" s="9" t="s">
        <v>24</v>
      </c>
      <c r="H224" s="13">
        <v>8436031825886</v>
      </c>
      <c r="I224" s="14">
        <v>11.42</v>
      </c>
      <c r="J224" s="15"/>
      <c r="K224" s="16"/>
      <c r="L224" s="13"/>
      <c r="M224" s="17" t="s">
        <v>25</v>
      </c>
      <c r="N224" s="17">
        <v>25</v>
      </c>
      <c r="O224" s="13">
        <v>8435447419207</v>
      </c>
      <c r="P224" s="17" t="s">
        <v>26</v>
      </c>
      <c r="Q224" s="17">
        <v>150</v>
      </c>
      <c r="R224" s="13">
        <v>28436031825880</v>
      </c>
      <c r="S224" s="28"/>
    </row>
    <row r="225" spans="1:19" s="18" customFormat="1">
      <c r="A225" s="9" t="s">
        <v>424</v>
      </c>
      <c r="B225" s="10" t="s">
        <v>425</v>
      </c>
      <c r="C225" s="11" t="s">
        <v>495</v>
      </c>
      <c r="D225" s="12">
        <v>12000044</v>
      </c>
      <c r="E225" s="11" t="s">
        <v>496</v>
      </c>
      <c r="F225" s="9" t="s">
        <v>23</v>
      </c>
      <c r="G225" s="9" t="s">
        <v>24</v>
      </c>
      <c r="H225" s="13">
        <v>8436031824209</v>
      </c>
      <c r="I225" s="14">
        <v>17.440000000000001</v>
      </c>
      <c r="J225" s="15"/>
      <c r="K225" s="16"/>
      <c r="L225" s="13"/>
      <c r="M225" s="17" t="s">
        <v>25</v>
      </c>
      <c r="N225" s="17">
        <v>25</v>
      </c>
      <c r="O225" s="13">
        <v>8435447419214</v>
      </c>
      <c r="P225" s="17" t="s">
        <v>26</v>
      </c>
      <c r="Q225" s="17">
        <v>150</v>
      </c>
      <c r="R225" s="35">
        <v>28436031824203</v>
      </c>
      <c r="S225" s="28"/>
    </row>
    <row r="226" spans="1:19" s="18" customFormat="1">
      <c r="A226" s="9" t="s">
        <v>424</v>
      </c>
      <c r="B226" s="10" t="s">
        <v>425</v>
      </c>
      <c r="C226" s="11" t="s">
        <v>497</v>
      </c>
      <c r="D226" s="12">
        <v>12000043</v>
      </c>
      <c r="E226" s="11" t="s">
        <v>498</v>
      </c>
      <c r="F226" s="9" t="s">
        <v>23</v>
      </c>
      <c r="G226" s="9" t="s">
        <v>24</v>
      </c>
      <c r="H226" s="13">
        <v>8436031824193</v>
      </c>
      <c r="I226" s="14">
        <v>12.25</v>
      </c>
      <c r="J226" s="15"/>
      <c r="K226" s="16"/>
      <c r="L226" s="13"/>
      <c r="M226" s="17" t="s">
        <v>25</v>
      </c>
      <c r="N226" s="17">
        <v>25</v>
      </c>
      <c r="O226" s="13">
        <v>8435447419221</v>
      </c>
      <c r="P226" s="17" t="s">
        <v>26</v>
      </c>
      <c r="Q226" s="17">
        <v>150</v>
      </c>
      <c r="R226" s="13">
        <v>28436031824197</v>
      </c>
      <c r="S226" s="28"/>
    </row>
    <row r="227" spans="1:19" s="18" customFormat="1">
      <c r="A227" s="9" t="s">
        <v>424</v>
      </c>
      <c r="B227" s="10" t="s">
        <v>425</v>
      </c>
      <c r="C227" s="11" t="s">
        <v>499</v>
      </c>
      <c r="D227" s="12">
        <v>12000045</v>
      </c>
      <c r="E227" s="11" t="s">
        <v>500</v>
      </c>
      <c r="F227" s="9" t="s">
        <v>23</v>
      </c>
      <c r="G227" s="9" t="s">
        <v>24</v>
      </c>
      <c r="H227" s="13">
        <v>8436031824216</v>
      </c>
      <c r="I227" s="14">
        <v>19.48</v>
      </c>
      <c r="J227" s="15"/>
      <c r="K227" s="16"/>
      <c r="L227" s="13"/>
      <c r="M227" s="17" t="s">
        <v>25</v>
      </c>
      <c r="N227" s="17">
        <v>25</v>
      </c>
      <c r="O227" s="13">
        <v>8435447419238</v>
      </c>
      <c r="P227" s="17" t="s">
        <v>26</v>
      </c>
      <c r="Q227" s="17">
        <v>100</v>
      </c>
      <c r="R227" s="35">
        <v>28436031824210</v>
      </c>
      <c r="S227" s="28"/>
    </row>
    <row r="228" spans="1:19" s="18" customFormat="1">
      <c r="A228" s="9" t="s">
        <v>424</v>
      </c>
      <c r="B228" s="10" t="s">
        <v>425</v>
      </c>
      <c r="C228" s="11" t="s">
        <v>501</v>
      </c>
      <c r="D228" s="12">
        <v>12000024</v>
      </c>
      <c r="E228" s="11" t="s">
        <v>502</v>
      </c>
      <c r="F228" s="9" t="s">
        <v>23</v>
      </c>
      <c r="G228" s="9" t="s">
        <v>24</v>
      </c>
      <c r="H228" s="13">
        <v>8436031824278</v>
      </c>
      <c r="I228" s="14">
        <v>4.08</v>
      </c>
      <c r="J228" s="15"/>
      <c r="K228" s="16"/>
      <c r="L228" s="13"/>
      <c r="M228" s="17" t="s">
        <v>25</v>
      </c>
      <c r="N228" s="17">
        <v>25</v>
      </c>
      <c r="O228" s="13">
        <v>8435447419245</v>
      </c>
      <c r="P228" s="17" t="s">
        <v>26</v>
      </c>
      <c r="Q228" s="17">
        <v>300</v>
      </c>
      <c r="R228" s="13">
        <v>28436031824272</v>
      </c>
      <c r="S228" s="28"/>
    </row>
    <row r="229" spans="1:19" s="18" customFormat="1">
      <c r="A229" s="9" t="s">
        <v>424</v>
      </c>
      <c r="B229" s="10" t="s">
        <v>425</v>
      </c>
      <c r="C229" s="11" t="s">
        <v>503</v>
      </c>
      <c r="D229" s="12">
        <v>12000208</v>
      </c>
      <c r="E229" s="11" t="s">
        <v>504</v>
      </c>
      <c r="F229" s="9" t="s">
        <v>23</v>
      </c>
      <c r="G229" s="9" t="s">
        <v>24</v>
      </c>
      <c r="H229" s="13" t="s">
        <v>505</v>
      </c>
      <c r="I229" s="14">
        <v>5.87</v>
      </c>
      <c r="J229" s="15"/>
      <c r="K229" s="16"/>
      <c r="L229" s="13"/>
      <c r="M229" s="17" t="s">
        <v>25</v>
      </c>
      <c r="N229" s="17">
        <v>25</v>
      </c>
      <c r="O229" s="13">
        <v>8435447419252</v>
      </c>
      <c r="P229" s="17" t="s">
        <v>26</v>
      </c>
      <c r="Q229" s="17">
        <v>300</v>
      </c>
      <c r="R229" s="13">
        <v>28436031824814</v>
      </c>
      <c r="S229" s="28"/>
    </row>
    <row r="230" spans="1:19" s="18" customFormat="1">
      <c r="A230" s="9" t="s">
        <v>424</v>
      </c>
      <c r="B230" s="10" t="s">
        <v>425</v>
      </c>
      <c r="C230" s="11" t="s">
        <v>506</v>
      </c>
      <c r="D230" s="12">
        <v>12000025</v>
      </c>
      <c r="E230" s="11" t="s">
        <v>507</v>
      </c>
      <c r="F230" s="9" t="s">
        <v>23</v>
      </c>
      <c r="G230" s="9" t="s">
        <v>24</v>
      </c>
      <c r="H230" s="13">
        <v>8436031824285</v>
      </c>
      <c r="I230" s="14">
        <v>6.05</v>
      </c>
      <c r="J230" s="15"/>
      <c r="K230" s="16"/>
      <c r="L230" s="13"/>
      <c r="M230" s="17" t="s">
        <v>25</v>
      </c>
      <c r="N230" s="17">
        <v>25</v>
      </c>
      <c r="O230" s="13">
        <v>8435447419269</v>
      </c>
      <c r="P230" s="17" t="s">
        <v>26</v>
      </c>
      <c r="Q230" s="17">
        <v>300</v>
      </c>
      <c r="R230" s="13">
        <v>28436031824289</v>
      </c>
      <c r="S230" s="28"/>
    </row>
    <row r="231" spans="1:19" s="18" customFormat="1">
      <c r="A231" s="9" t="s">
        <v>424</v>
      </c>
      <c r="B231" s="10" t="s">
        <v>425</v>
      </c>
      <c r="C231" s="11" t="s">
        <v>508</v>
      </c>
      <c r="D231" s="12">
        <v>12000026</v>
      </c>
      <c r="E231" s="11" t="s">
        <v>509</v>
      </c>
      <c r="F231" s="9" t="s">
        <v>23</v>
      </c>
      <c r="G231" s="9" t="s">
        <v>24</v>
      </c>
      <c r="H231" s="13">
        <v>8436031824292</v>
      </c>
      <c r="I231" s="14">
        <v>10.43</v>
      </c>
      <c r="J231" s="15"/>
      <c r="K231" s="16"/>
      <c r="L231" s="13"/>
      <c r="M231" s="17" t="s">
        <v>25</v>
      </c>
      <c r="N231" s="17">
        <v>25</v>
      </c>
      <c r="O231" s="13">
        <v>8435447419276</v>
      </c>
      <c r="P231" s="17" t="s">
        <v>26</v>
      </c>
      <c r="Q231" s="17">
        <v>225</v>
      </c>
      <c r="R231" s="13">
        <v>28436031824296</v>
      </c>
      <c r="S231" s="28"/>
    </row>
    <row r="232" spans="1:19" s="18" customFormat="1">
      <c r="A232" s="9" t="s">
        <v>424</v>
      </c>
      <c r="B232" s="10" t="s">
        <v>425</v>
      </c>
      <c r="C232" s="11" t="s">
        <v>510</v>
      </c>
      <c r="D232" s="12">
        <v>12000027</v>
      </c>
      <c r="E232" s="11" t="s">
        <v>511</v>
      </c>
      <c r="F232" s="9" t="s">
        <v>23</v>
      </c>
      <c r="G232" s="9" t="s">
        <v>24</v>
      </c>
      <c r="H232" s="13">
        <v>8436031824308</v>
      </c>
      <c r="I232" s="14">
        <v>15.18</v>
      </c>
      <c r="J232" s="15"/>
      <c r="K232" s="16"/>
      <c r="L232" s="13"/>
      <c r="M232" s="17" t="s">
        <v>25</v>
      </c>
      <c r="N232" s="17">
        <v>25</v>
      </c>
      <c r="O232" s="13">
        <v>8435447419283</v>
      </c>
      <c r="P232" s="17" t="s">
        <v>26</v>
      </c>
      <c r="Q232" s="17">
        <v>150</v>
      </c>
      <c r="R232" s="13">
        <v>28436031824302</v>
      </c>
      <c r="S232" s="28"/>
    </row>
    <row r="233" spans="1:19" s="18" customFormat="1">
      <c r="A233" s="9" t="s">
        <v>424</v>
      </c>
      <c r="B233" s="10" t="s">
        <v>425</v>
      </c>
      <c r="C233" s="11" t="s">
        <v>512</v>
      </c>
      <c r="D233" s="12">
        <v>12000209</v>
      </c>
      <c r="E233" s="11" t="s">
        <v>513</v>
      </c>
      <c r="F233" s="9" t="s">
        <v>23</v>
      </c>
      <c r="G233" s="9" t="s">
        <v>24</v>
      </c>
      <c r="H233" s="13" t="s">
        <v>514</v>
      </c>
      <c r="I233" s="14">
        <v>5.08</v>
      </c>
      <c r="J233" s="15"/>
      <c r="K233" s="16"/>
      <c r="L233" s="13"/>
      <c r="M233" s="17" t="s">
        <v>25</v>
      </c>
      <c r="N233" s="17">
        <v>25</v>
      </c>
      <c r="O233" s="13">
        <v>8435447419290</v>
      </c>
      <c r="P233" s="17" t="s">
        <v>26</v>
      </c>
      <c r="Q233" s="17">
        <v>300</v>
      </c>
      <c r="R233" s="13">
        <v>28436031822759</v>
      </c>
      <c r="S233" s="28"/>
    </row>
    <row r="234" spans="1:19" s="18" customFormat="1">
      <c r="A234" s="9" t="s">
        <v>424</v>
      </c>
      <c r="B234" s="10" t="s">
        <v>425</v>
      </c>
      <c r="C234" s="11" t="s">
        <v>515</v>
      </c>
      <c r="D234" s="12">
        <v>12000028</v>
      </c>
      <c r="E234" s="11" t="s">
        <v>516</v>
      </c>
      <c r="F234" s="9" t="s">
        <v>23</v>
      </c>
      <c r="G234" s="9" t="s">
        <v>24</v>
      </c>
      <c r="H234" s="13">
        <v>8436031824315</v>
      </c>
      <c r="I234" s="14">
        <v>5.28</v>
      </c>
      <c r="J234" s="15"/>
      <c r="K234" s="16"/>
      <c r="L234" s="13"/>
      <c r="M234" s="17" t="s">
        <v>25</v>
      </c>
      <c r="N234" s="17">
        <v>25</v>
      </c>
      <c r="O234" s="13">
        <v>8435447419306</v>
      </c>
      <c r="P234" s="17" t="s">
        <v>26</v>
      </c>
      <c r="Q234" s="17">
        <v>300</v>
      </c>
      <c r="R234" s="13">
        <v>28436031824319</v>
      </c>
      <c r="S234" s="28"/>
    </row>
    <row r="235" spans="1:19" s="18" customFormat="1">
      <c r="A235" s="9" t="s">
        <v>424</v>
      </c>
      <c r="B235" s="10" t="s">
        <v>425</v>
      </c>
      <c r="C235" s="11" t="s">
        <v>517</v>
      </c>
      <c r="D235" s="12">
        <v>12000210</v>
      </c>
      <c r="E235" s="11" t="s">
        <v>518</v>
      </c>
      <c r="F235" s="9" t="s">
        <v>23</v>
      </c>
      <c r="G235" s="9" t="s">
        <v>24</v>
      </c>
      <c r="H235" s="13">
        <v>8436031824827</v>
      </c>
      <c r="I235" s="14">
        <v>5.5</v>
      </c>
      <c r="J235" s="15"/>
      <c r="K235" s="16"/>
      <c r="L235" s="13"/>
      <c r="M235" s="17" t="s">
        <v>25</v>
      </c>
      <c r="N235" s="17">
        <v>25</v>
      </c>
      <c r="O235" s="13">
        <v>8435447419313</v>
      </c>
      <c r="P235" s="17" t="s">
        <v>26</v>
      </c>
      <c r="Q235" s="17">
        <v>300</v>
      </c>
      <c r="R235" s="13">
        <v>28436031824821</v>
      </c>
      <c r="S235" s="28"/>
    </row>
    <row r="236" spans="1:19" s="18" customFormat="1">
      <c r="A236" s="9" t="s">
        <v>424</v>
      </c>
      <c r="B236" s="10" t="s">
        <v>425</v>
      </c>
      <c r="C236" s="11" t="s">
        <v>519</v>
      </c>
      <c r="D236" s="12">
        <v>12000029</v>
      </c>
      <c r="E236" s="11" t="s">
        <v>520</v>
      </c>
      <c r="F236" s="9" t="s">
        <v>23</v>
      </c>
      <c r="G236" s="9" t="s">
        <v>24</v>
      </c>
      <c r="H236" s="13">
        <v>8436031824322</v>
      </c>
      <c r="I236" s="14">
        <v>7.98</v>
      </c>
      <c r="J236" s="15"/>
      <c r="K236" s="16"/>
      <c r="L236" s="13"/>
      <c r="M236" s="17" t="s">
        <v>25</v>
      </c>
      <c r="N236" s="17">
        <v>25</v>
      </c>
      <c r="O236" s="13">
        <v>8435447419320</v>
      </c>
      <c r="P236" s="17" t="s">
        <v>26</v>
      </c>
      <c r="Q236" s="17">
        <v>225</v>
      </c>
      <c r="R236" s="13">
        <v>28436031824326</v>
      </c>
      <c r="S236" s="28"/>
    </row>
    <row r="237" spans="1:19" s="18" customFormat="1">
      <c r="A237" s="9" t="s">
        <v>424</v>
      </c>
      <c r="B237" s="10" t="s">
        <v>425</v>
      </c>
      <c r="C237" s="11" t="s">
        <v>521</v>
      </c>
      <c r="D237" s="12">
        <v>12000030</v>
      </c>
      <c r="E237" s="11" t="s">
        <v>522</v>
      </c>
      <c r="F237" s="9" t="s">
        <v>23</v>
      </c>
      <c r="G237" s="9" t="s">
        <v>24</v>
      </c>
      <c r="H237" s="13">
        <v>8436031824339</v>
      </c>
      <c r="I237" s="14">
        <v>8.68</v>
      </c>
      <c r="J237" s="15"/>
      <c r="K237" s="16"/>
      <c r="L237" s="13"/>
      <c r="M237" s="17" t="s">
        <v>25</v>
      </c>
      <c r="N237" s="17">
        <v>25</v>
      </c>
      <c r="O237" s="13">
        <v>8435447419337</v>
      </c>
      <c r="P237" s="17" t="s">
        <v>26</v>
      </c>
      <c r="Q237" s="17">
        <v>225</v>
      </c>
      <c r="R237" s="13">
        <v>28436031824333</v>
      </c>
      <c r="S237" s="28"/>
    </row>
    <row r="238" spans="1:19" s="18" customFormat="1">
      <c r="A238" s="9" t="s">
        <v>424</v>
      </c>
      <c r="B238" s="10" t="s">
        <v>425</v>
      </c>
      <c r="C238" s="11" t="s">
        <v>523</v>
      </c>
      <c r="D238" s="12">
        <v>12000031</v>
      </c>
      <c r="E238" s="11" t="s">
        <v>524</v>
      </c>
      <c r="F238" s="9" t="s">
        <v>23</v>
      </c>
      <c r="G238" s="9" t="s">
        <v>24</v>
      </c>
      <c r="H238" s="13">
        <v>8436031824346</v>
      </c>
      <c r="I238" s="14">
        <v>11.58</v>
      </c>
      <c r="J238" s="15"/>
      <c r="K238" s="16"/>
      <c r="L238" s="13"/>
      <c r="M238" s="17" t="s">
        <v>25</v>
      </c>
      <c r="N238" s="17">
        <v>25</v>
      </c>
      <c r="O238" s="13">
        <v>8435447419344</v>
      </c>
      <c r="P238" s="17" t="s">
        <v>26</v>
      </c>
      <c r="Q238" s="17">
        <v>150</v>
      </c>
      <c r="R238" s="13">
        <v>28436031824340</v>
      </c>
      <c r="S238" s="28"/>
    </row>
    <row r="239" spans="1:19" s="18" customFormat="1">
      <c r="A239" s="9" t="s">
        <v>424</v>
      </c>
      <c r="B239" s="10" t="s">
        <v>425</v>
      </c>
      <c r="C239" s="11" t="s">
        <v>525</v>
      </c>
      <c r="D239" s="12">
        <v>12000032</v>
      </c>
      <c r="E239" s="11" t="s">
        <v>526</v>
      </c>
      <c r="F239" s="9" t="s">
        <v>23</v>
      </c>
      <c r="G239" s="9" t="s">
        <v>24</v>
      </c>
      <c r="H239" s="13">
        <v>8436031824353</v>
      </c>
      <c r="I239" s="14">
        <v>13.56</v>
      </c>
      <c r="J239" s="15"/>
      <c r="K239" s="16"/>
      <c r="L239" s="13"/>
      <c r="M239" s="17" t="s">
        <v>25</v>
      </c>
      <c r="N239" s="17">
        <v>25</v>
      </c>
      <c r="O239" s="13">
        <v>8435447419351</v>
      </c>
      <c r="P239" s="17" t="s">
        <v>26</v>
      </c>
      <c r="Q239" s="17">
        <v>150</v>
      </c>
      <c r="R239" s="13">
        <v>28436031824357</v>
      </c>
      <c r="S239" s="28"/>
    </row>
    <row r="240" spans="1:19" s="18" customFormat="1">
      <c r="A240" s="9" t="s">
        <v>424</v>
      </c>
      <c r="B240" s="10" t="s">
        <v>425</v>
      </c>
      <c r="C240" s="11" t="s">
        <v>527</v>
      </c>
      <c r="D240" s="12">
        <v>12000057</v>
      </c>
      <c r="E240" s="11" t="s">
        <v>528</v>
      </c>
      <c r="F240" s="9" t="s">
        <v>23</v>
      </c>
      <c r="G240" s="9" t="s">
        <v>24</v>
      </c>
      <c r="H240" s="13">
        <v>8436031824506</v>
      </c>
      <c r="I240" s="14">
        <v>7.46</v>
      </c>
      <c r="J240" s="15"/>
      <c r="K240" s="16"/>
      <c r="L240" s="13"/>
      <c r="M240" s="17" t="s">
        <v>25</v>
      </c>
      <c r="N240" s="17">
        <v>25</v>
      </c>
      <c r="O240" s="13">
        <v>8435447419368</v>
      </c>
      <c r="P240" s="17" t="s">
        <v>26</v>
      </c>
      <c r="Q240" s="17">
        <v>225</v>
      </c>
      <c r="R240" s="13">
        <v>28436031824500</v>
      </c>
      <c r="S240" s="28"/>
    </row>
    <row r="241" spans="1:19" s="18" customFormat="1">
      <c r="A241" s="9" t="s">
        <v>424</v>
      </c>
      <c r="B241" s="10" t="s">
        <v>425</v>
      </c>
      <c r="C241" s="11" t="s">
        <v>529</v>
      </c>
      <c r="D241" s="12">
        <v>12000216</v>
      </c>
      <c r="E241" s="11" t="s">
        <v>530</v>
      </c>
      <c r="F241" s="9" t="s">
        <v>23</v>
      </c>
      <c r="G241" s="9" t="s">
        <v>24</v>
      </c>
      <c r="H241" s="13" t="s">
        <v>531</v>
      </c>
      <c r="I241" s="14">
        <v>9.9700000000000006</v>
      </c>
      <c r="J241" s="15"/>
      <c r="K241" s="16"/>
      <c r="L241" s="13"/>
      <c r="M241" s="17" t="s">
        <v>25</v>
      </c>
      <c r="N241" s="17">
        <v>25</v>
      </c>
      <c r="O241" s="13">
        <v>8435447419375</v>
      </c>
      <c r="P241" s="17" t="s">
        <v>26</v>
      </c>
      <c r="Q241" s="17">
        <v>225</v>
      </c>
      <c r="R241" s="13">
        <v>28436031825132</v>
      </c>
      <c r="S241" s="28"/>
    </row>
    <row r="242" spans="1:19" s="18" customFormat="1">
      <c r="A242" s="9" t="s">
        <v>424</v>
      </c>
      <c r="B242" s="10" t="s">
        <v>425</v>
      </c>
      <c r="C242" s="11" t="s">
        <v>532</v>
      </c>
      <c r="D242" s="12">
        <v>12000058</v>
      </c>
      <c r="E242" s="11" t="s">
        <v>533</v>
      </c>
      <c r="F242" s="9" t="s">
        <v>23</v>
      </c>
      <c r="G242" s="9" t="s">
        <v>24</v>
      </c>
      <c r="H242" s="13">
        <v>8436031824513</v>
      </c>
      <c r="I242" s="14">
        <v>10.59</v>
      </c>
      <c r="J242" s="15"/>
      <c r="K242" s="16"/>
      <c r="L242" s="13"/>
      <c r="M242" s="17" t="s">
        <v>25</v>
      </c>
      <c r="N242" s="17">
        <v>25</v>
      </c>
      <c r="O242" s="13">
        <v>8435447419382</v>
      </c>
      <c r="P242" s="17" t="s">
        <v>26</v>
      </c>
      <c r="Q242" s="17">
        <v>225</v>
      </c>
      <c r="R242" s="13">
        <v>28436031824517</v>
      </c>
      <c r="S242" s="28"/>
    </row>
    <row r="243" spans="1:19" s="18" customFormat="1">
      <c r="A243" s="9" t="s">
        <v>424</v>
      </c>
      <c r="B243" s="10" t="s">
        <v>425</v>
      </c>
      <c r="C243" s="11" t="s">
        <v>534</v>
      </c>
      <c r="D243" s="12">
        <v>12000059</v>
      </c>
      <c r="E243" s="11" t="s">
        <v>535</v>
      </c>
      <c r="F243" s="9" t="s">
        <v>23</v>
      </c>
      <c r="G243" s="9" t="s">
        <v>24</v>
      </c>
      <c r="H243" s="13">
        <v>8436031824520</v>
      </c>
      <c r="I243" s="14">
        <v>19.05</v>
      </c>
      <c r="J243" s="15"/>
      <c r="K243" s="16"/>
      <c r="L243" s="13"/>
      <c r="M243" s="17" t="s">
        <v>25</v>
      </c>
      <c r="N243" s="17">
        <v>25</v>
      </c>
      <c r="O243" s="13">
        <v>8435447419399</v>
      </c>
      <c r="P243" s="17" t="s">
        <v>26</v>
      </c>
      <c r="Q243" s="17">
        <v>100</v>
      </c>
      <c r="R243" s="13">
        <v>28436031824524</v>
      </c>
      <c r="S243" s="28"/>
    </row>
    <row r="244" spans="1:19" s="18" customFormat="1">
      <c r="A244" s="9" t="s">
        <v>424</v>
      </c>
      <c r="B244" s="10" t="s">
        <v>425</v>
      </c>
      <c r="C244" s="11" t="s">
        <v>536</v>
      </c>
      <c r="D244" s="12">
        <v>12000060</v>
      </c>
      <c r="E244" s="11" t="s">
        <v>537</v>
      </c>
      <c r="F244" s="9" t="s">
        <v>23</v>
      </c>
      <c r="G244" s="9" t="s">
        <v>24</v>
      </c>
      <c r="H244" s="13">
        <v>8436031824537</v>
      </c>
      <c r="I244" s="14">
        <v>28.93</v>
      </c>
      <c r="J244" s="15"/>
      <c r="K244" s="16"/>
      <c r="L244" s="13"/>
      <c r="M244" s="17" t="s">
        <v>25</v>
      </c>
      <c r="N244" s="17">
        <v>15</v>
      </c>
      <c r="O244" s="13">
        <v>8435447419405</v>
      </c>
      <c r="P244" s="17" t="s">
        <v>26</v>
      </c>
      <c r="Q244" s="17">
        <v>60</v>
      </c>
      <c r="R244" s="13">
        <v>28436031824531</v>
      </c>
      <c r="S244" s="28"/>
    </row>
    <row r="245" spans="1:19" s="18" customFormat="1">
      <c r="A245" s="9" t="s">
        <v>424</v>
      </c>
      <c r="B245" s="10" t="s">
        <v>425</v>
      </c>
      <c r="C245" s="11" t="s">
        <v>538</v>
      </c>
      <c r="D245" s="12">
        <v>12000033</v>
      </c>
      <c r="E245" s="11" t="s">
        <v>539</v>
      </c>
      <c r="F245" s="9" t="s">
        <v>23</v>
      </c>
      <c r="G245" s="9" t="s">
        <v>24</v>
      </c>
      <c r="H245" s="13">
        <v>8436031824124</v>
      </c>
      <c r="I245" s="14">
        <v>4.95</v>
      </c>
      <c r="J245" s="15"/>
      <c r="K245" s="16"/>
      <c r="L245" s="13"/>
      <c r="M245" s="17" t="s">
        <v>25</v>
      </c>
      <c r="N245" s="17">
        <v>25</v>
      </c>
      <c r="O245" s="13">
        <v>8435447419412</v>
      </c>
      <c r="P245" s="17" t="s">
        <v>26</v>
      </c>
      <c r="Q245" s="17">
        <v>300</v>
      </c>
      <c r="R245" s="13">
        <v>28436031824128</v>
      </c>
      <c r="S245" s="28"/>
    </row>
    <row r="246" spans="1:19" s="18" customFormat="1">
      <c r="A246" s="9" t="s">
        <v>424</v>
      </c>
      <c r="B246" s="10" t="s">
        <v>425</v>
      </c>
      <c r="C246" s="11" t="s">
        <v>540</v>
      </c>
      <c r="D246" s="12">
        <v>12000211</v>
      </c>
      <c r="E246" s="11" t="s">
        <v>541</v>
      </c>
      <c r="F246" s="9" t="s">
        <v>23</v>
      </c>
      <c r="G246" s="9" t="s">
        <v>24</v>
      </c>
      <c r="H246" s="13" t="s">
        <v>542</v>
      </c>
      <c r="I246" s="14">
        <v>7.19</v>
      </c>
      <c r="J246" s="15"/>
      <c r="K246" s="16"/>
      <c r="L246" s="13"/>
      <c r="M246" s="17" t="s">
        <v>25</v>
      </c>
      <c r="N246" s="17">
        <v>25</v>
      </c>
      <c r="O246" s="13">
        <v>8435447419429</v>
      </c>
      <c r="P246" s="17" t="s">
        <v>26</v>
      </c>
      <c r="Q246" s="17">
        <v>225</v>
      </c>
      <c r="R246" s="13">
        <v>28436031824784</v>
      </c>
      <c r="S246" s="28"/>
    </row>
    <row r="247" spans="1:19" s="18" customFormat="1">
      <c r="A247" s="9" t="s">
        <v>424</v>
      </c>
      <c r="B247" s="10" t="s">
        <v>425</v>
      </c>
      <c r="C247" s="11" t="s">
        <v>543</v>
      </c>
      <c r="D247" s="12">
        <v>12000034</v>
      </c>
      <c r="E247" s="11" t="s">
        <v>544</v>
      </c>
      <c r="F247" s="9" t="s">
        <v>23</v>
      </c>
      <c r="G247" s="9" t="s">
        <v>24</v>
      </c>
      <c r="H247" s="13">
        <v>8436031824131</v>
      </c>
      <c r="I247" s="14">
        <v>7.19</v>
      </c>
      <c r="J247" s="15"/>
      <c r="K247" s="16"/>
      <c r="L247" s="13"/>
      <c r="M247" s="17" t="s">
        <v>25</v>
      </c>
      <c r="N247" s="17">
        <v>25</v>
      </c>
      <c r="O247" s="13">
        <v>8435447419436</v>
      </c>
      <c r="P247" s="17" t="s">
        <v>26</v>
      </c>
      <c r="Q247" s="17">
        <v>225</v>
      </c>
      <c r="R247" s="13">
        <v>28436031824135</v>
      </c>
      <c r="S247" s="28"/>
    </row>
    <row r="248" spans="1:19" s="18" customFormat="1">
      <c r="A248" s="9" t="s">
        <v>424</v>
      </c>
      <c r="B248" s="10" t="s">
        <v>425</v>
      </c>
      <c r="C248" s="11" t="s">
        <v>545</v>
      </c>
      <c r="D248" s="12">
        <v>12000035</v>
      </c>
      <c r="E248" s="11" t="s">
        <v>546</v>
      </c>
      <c r="F248" s="9" t="s">
        <v>23</v>
      </c>
      <c r="G248" s="9" t="s">
        <v>24</v>
      </c>
      <c r="H248" s="13">
        <v>8436031824148</v>
      </c>
      <c r="I248" s="14">
        <v>13.08</v>
      </c>
      <c r="J248" s="15"/>
      <c r="K248" s="16"/>
      <c r="L248" s="13"/>
      <c r="M248" s="17" t="s">
        <v>25</v>
      </c>
      <c r="N248" s="17">
        <v>25</v>
      </c>
      <c r="O248" s="13">
        <v>8435447419443</v>
      </c>
      <c r="P248" s="17" t="s">
        <v>26</v>
      </c>
      <c r="Q248" s="17">
        <v>150</v>
      </c>
      <c r="R248" s="13">
        <v>28436031824142</v>
      </c>
      <c r="S248" s="28"/>
    </row>
    <row r="249" spans="1:19" s="18" customFormat="1">
      <c r="A249" s="9" t="s">
        <v>424</v>
      </c>
      <c r="B249" s="10" t="s">
        <v>425</v>
      </c>
      <c r="C249" s="11" t="s">
        <v>547</v>
      </c>
      <c r="D249" s="12">
        <v>12000036</v>
      </c>
      <c r="E249" s="11" t="s">
        <v>548</v>
      </c>
      <c r="F249" s="9" t="s">
        <v>23</v>
      </c>
      <c r="G249" s="9" t="s">
        <v>24</v>
      </c>
      <c r="H249" s="13">
        <v>8436031824155</v>
      </c>
      <c r="I249" s="14">
        <v>19.2</v>
      </c>
      <c r="J249" s="15"/>
      <c r="K249" s="16"/>
      <c r="L249" s="13"/>
      <c r="M249" s="17" t="s">
        <v>25</v>
      </c>
      <c r="N249" s="17">
        <v>25</v>
      </c>
      <c r="O249" s="13">
        <v>8435447419450</v>
      </c>
      <c r="P249" s="17" t="s">
        <v>26</v>
      </c>
      <c r="Q249" s="17">
        <v>100</v>
      </c>
      <c r="R249" s="13">
        <v>28436031824159</v>
      </c>
      <c r="S249" s="28"/>
    </row>
    <row r="250" spans="1:19" s="18" customFormat="1">
      <c r="A250" s="9" t="s">
        <v>424</v>
      </c>
      <c r="B250" s="10" t="s">
        <v>425</v>
      </c>
      <c r="C250" s="11" t="s">
        <v>549</v>
      </c>
      <c r="D250" s="12">
        <v>12000233</v>
      </c>
      <c r="E250" s="11" t="s">
        <v>550</v>
      </c>
      <c r="F250" s="9" t="s">
        <v>23</v>
      </c>
      <c r="G250" s="9" t="s">
        <v>24</v>
      </c>
      <c r="H250" s="13">
        <v>8435447416671</v>
      </c>
      <c r="I250" s="14">
        <v>2.82</v>
      </c>
      <c r="J250" s="15"/>
      <c r="K250" s="16"/>
      <c r="L250" s="13"/>
      <c r="M250" s="17" t="s">
        <v>25</v>
      </c>
      <c r="N250" s="17">
        <v>48</v>
      </c>
      <c r="O250" s="13">
        <v>8435447426014</v>
      </c>
      <c r="P250" s="17" t="s">
        <v>26</v>
      </c>
      <c r="Q250" s="17">
        <v>192</v>
      </c>
      <c r="R250" s="13">
        <v>28435447416675</v>
      </c>
      <c r="S250" s="28"/>
    </row>
    <row r="251" spans="1:19" s="18" customFormat="1">
      <c r="A251" s="9" t="s">
        <v>424</v>
      </c>
      <c r="B251" s="10" t="s">
        <v>425</v>
      </c>
      <c r="C251" s="11" t="s">
        <v>551</v>
      </c>
      <c r="D251" s="12">
        <v>12000234</v>
      </c>
      <c r="E251" s="11" t="s">
        <v>552</v>
      </c>
      <c r="F251" s="9" t="s">
        <v>23</v>
      </c>
      <c r="G251" s="9" t="s">
        <v>24</v>
      </c>
      <c r="H251" s="13">
        <v>8435447416688</v>
      </c>
      <c r="I251" s="14">
        <v>3.69</v>
      </c>
      <c r="J251" s="15"/>
      <c r="K251" s="16"/>
      <c r="L251" s="13"/>
      <c r="M251" s="17" t="s">
        <v>25</v>
      </c>
      <c r="N251" s="17">
        <v>40</v>
      </c>
      <c r="O251" s="13">
        <v>8435447426021</v>
      </c>
      <c r="P251" s="17" t="s">
        <v>26</v>
      </c>
      <c r="Q251" s="17">
        <v>160</v>
      </c>
      <c r="R251" s="13">
        <v>28435447416682</v>
      </c>
      <c r="S251" s="28"/>
    </row>
    <row r="252" spans="1:19" s="18" customFormat="1">
      <c r="A252" s="9" t="s">
        <v>424</v>
      </c>
      <c r="B252" s="10" t="s">
        <v>425</v>
      </c>
      <c r="C252" s="11" t="s">
        <v>553</v>
      </c>
      <c r="D252" s="12">
        <v>12000235</v>
      </c>
      <c r="E252" s="11" t="s">
        <v>554</v>
      </c>
      <c r="F252" s="9" t="s">
        <v>23</v>
      </c>
      <c r="G252" s="9" t="s">
        <v>24</v>
      </c>
      <c r="H252" s="13">
        <v>8435447416695</v>
      </c>
      <c r="I252" s="14">
        <v>6.05</v>
      </c>
      <c r="J252" s="15"/>
      <c r="K252" s="16"/>
      <c r="L252" s="13"/>
      <c r="M252" s="17" t="s">
        <v>25</v>
      </c>
      <c r="N252" s="17">
        <v>16</v>
      </c>
      <c r="O252" s="13">
        <v>8435447426038</v>
      </c>
      <c r="P252" s="17" t="s">
        <v>26</v>
      </c>
      <c r="Q252" s="17">
        <v>64</v>
      </c>
      <c r="R252" s="13">
        <v>28435447416699</v>
      </c>
      <c r="S252" s="28"/>
    </row>
    <row r="253" spans="1:19" s="18" customFormat="1">
      <c r="A253" s="9" t="s">
        <v>424</v>
      </c>
      <c r="B253" s="10" t="s">
        <v>425</v>
      </c>
      <c r="C253" s="11" t="s">
        <v>555</v>
      </c>
      <c r="D253" s="12">
        <v>12000236</v>
      </c>
      <c r="E253" s="11" t="s">
        <v>556</v>
      </c>
      <c r="F253" s="9" t="s">
        <v>23</v>
      </c>
      <c r="G253" s="9" t="s">
        <v>24</v>
      </c>
      <c r="H253" s="13">
        <v>8435447416701</v>
      </c>
      <c r="I253" s="14">
        <v>8.69</v>
      </c>
      <c r="J253" s="15"/>
      <c r="K253" s="16"/>
      <c r="L253" s="13"/>
      <c r="M253" s="17" t="s">
        <v>25</v>
      </c>
      <c r="N253" s="17">
        <v>16</v>
      </c>
      <c r="O253" s="13">
        <v>8435447426045</v>
      </c>
      <c r="P253" s="17" t="s">
        <v>26</v>
      </c>
      <c r="Q253" s="17">
        <v>64</v>
      </c>
      <c r="R253" s="13">
        <v>28435447416705</v>
      </c>
      <c r="S253" s="28"/>
    </row>
    <row r="254" spans="1:19" s="18" customFormat="1">
      <c r="A254" s="9" t="s">
        <v>424</v>
      </c>
      <c r="B254" s="10" t="s">
        <v>425</v>
      </c>
      <c r="C254" s="11" t="s">
        <v>557</v>
      </c>
      <c r="D254" s="12">
        <v>12000237</v>
      </c>
      <c r="E254" s="11" t="s">
        <v>558</v>
      </c>
      <c r="F254" s="9" t="s">
        <v>23</v>
      </c>
      <c r="G254" s="9" t="s">
        <v>24</v>
      </c>
      <c r="H254" s="13">
        <v>8435447416718</v>
      </c>
      <c r="I254" s="14">
        <v>3.63</v>
      </c>
      <c r="J254" s="15"/>
      <c r="K254" s="16"/>
      <c r="L254" s="13"/>
      <c r="M254" s="17" t="s">
        <v>25</v>
      </c>
      <c r="N254" s="17">
        <v>40</v>
      </c>
      <c r="O254" s="13">
        <v>8435447426052</v>
      </c>
      <c r="P254" s="17" t="s">
        <v>26</v>
      </c>
      <c r="Q254" s="17">
        <v>160</v>
      </c>
      <c r="R254" s="13">
        <v>28435447416712</v>
      </c>
      <c r="S254" s="28"/>
    </row>
    <row r="255" spans="1:19" s="18" customFormat="1">
      <c r="A255" s="9" t="s">
        <v>424</v>
      </c>
      <c r="B255" s="10" t="s">
        <v>425</v>
      </c>
      <c r="C255" s="11" t="s">
        <v>559</v>
      </c>
      <c r="D255" s="12">
        <v>12000238</v>
      </c>
      <c r="E255" s="11" t="s">
        <v>560</v>
      </c>
      <c r="F255" s="9" t="s">
        <v>23</v>
      </c>
      <c r="G255" s="9" t="s">
        <v>24</v>
      </c>
      <c r="H255" s="13">
        <v>8435447416725</v>
      </c>
      <c r="I255" s="14">
        <v>5.35</v>
      </c>
      <c r="J255" s="15"/>
      <c r="K255" s="16"/>
      <c r="L255" s="13"/>
      <c r="M255" s="17" t="s">
        <v>25</v>
      </c>
      <c r="N255" s="17">
        <v>24</v>
      </c>
      <c r="O255" s="13">
        <v>8435447426069</v>
      </c>
      <c r="P255" s="17" t="s">
        <v>26</v>
      </c>
      <c r="Q255" s="17">
        <v>96</v>
      </c>
      <c r="R255" s="13">
        <v>28435447416729</v>
      </c>
      <c r="S255" s="28"/>
    </row>
    <row r="256" spans="1:19" s="18" customFormat="1">
      <c r="A256" s="9" t="s">
        <v>424</v>
      </c>
      <c r="B256" s="10" t="s">
        <v>425</v>
      </c>
      <c r="C256" s="11" t="s">
        <v>561</v>
      </c>
      <c r="D256" s="12">
        <v>12000239</v>
      </c>
      <c r="E256" s="11" t="s">
        <v>562</v>
      </c>
      <c r="F256" s="9" t="s">
        <v>23</v>
      </c>
      <c r="G256" s="9" t="s">
        <v>24</v>
      </c>
      <c r="H256" s="13">
        <v>8435447416732</v>
      </c>
      <c r="I256" s="14">
        <v>4.84</v>
      </c>
      <c r="J256" s="15"/>
      <c r="K256" s="16"/>
      <c r="L256" s="13"/>
      <c r="M256" s="17" t="s">
        <v>25</v>
      </c>
      <c r="N256" s="17">
        <v>30</v>
      </c>
      <c r="O256" s="13">
        <v>8435447426076</v>
      </c>
      <c r="P256" s="17" t="s">
        <v>26</v>
      </c>
      <c r="Q256" s="17">
        <v>120</v>
      </c>
      <c r="R256" s="13">
        <v>28435447416736</v>
      </c>
      <c r="S256" s="28"/>
    </row>
    <row r="257" spans="1:19" s="18" customFormat="1">
      <c r="A257" s="9" t="s">
        <v>424</v>
      </c>
      <c r="B257" s="10" t="s">
        <v>425</v>
      </c>
      <c r="C257" s="11" t="s">
        <v>563</v>
      </c>
      <c r="D257" s="12">
        <v>12000240</v>
      </c>
      <c r="E257" s="11" t="s">
        <v>564</v>
      </c>
      <c r="F257" s="9" t="s">
        <v>23</v>
      </c>
      <c r="G257" s="9" t="s">
        <v>24</v>
      </c>
      <c r="H257" s="13">
        <v>8435447416749</v>
      </c>
      <c r="I257" s="14">
        <v>6.32</v>
      </c>
      <c r="J257" s="15"/>
      <c r="K257" s="16"/>
      <c r="L257" s="13"/>
      <c r="M257" s="17" t="s">
        <v>25</v>
      </c>
      <c r="N257" s="17">
        <v>24</v>
      </c>
      <c r="O257" s="13">
        <v>8435447426083</v>
      </c>
      <c r="P257" s="17" t="s">
        <v>26</v>
      </c>
      <c r="Q257" s="17">
        <v>96</v>
      </c>
      <c r="R257" s="13">
        <v>28435447416743</v>
      </c>
      <c r="S257" s="28"/>
    </row>
    <row r="258" spans="1:19" s="18" customFormat="1">
      <c r="A258" s="9" t="s">
        <v>424</v>
      </c>
      <c r="B258" s="10" t="s">
        <v>425</v>
      </c>
      <c r="C258" s="11" t="s">
        <v>565</v>
      </c>
      <c r="D258" s="12">
        <v>12000241</v>
      </c>
      <c r="E258" s="11" t="s">
        <v>566</v>
      </c>
      <c r="F258" s="9" t="s">
        <v>23</v>
      </c>
      <c r="G258" s="9" t="s">
        <v>24</v>
      </c>
      <c r="H258" s="13">
        <v>8435447416756</v>
      </c>
      <c r="I258" s="14">
        <v>10.76</v>
      </c>
      <c r="J258" s="15"/>
      <c r="K258" s="16"/>
      <c r="L258" s="13"/>
      <c r="M258" s="17" t="s">
        <v>25</v>
      </c>
      <c r="N258" s="17">
        <v>12</v>
      </c>
      <c r="O258" s="13">
        <v>8435447426090</v>
      </c>
      <c r="P258" s="17" t="s">
        <v>26</v>
      </c>
      <c r="Q258" s="17">
        <v>48</v>
      </c>
      <c r="R258" s="13">
        <v>28435447416750</v>
      </c>
      <c r="S258" s="28"/>
    </row>
    <row r="259" spans="1:19" s="18" customFormat="1">
      <c r="A259" s="9" t="s">
        <v>424</v>
      </c>
      <c r="B259" s="10" t="s">
        <v>425</v>
      </c>
      <c r="C259" s="11" t="s">
        <v>567</v>
      </c>
      <c r="D259" s="12">
        <v>12000242</v>
      </c>
      <c r="E259" s="11" t="s">
        <v>568</v>
      </c>
      <c r="F259" s="9" t="s">
        <v>23</v>
      </c>
      <c r="G259" s="9" t="s">
        <v>24</v>
      </c>
      <c r="H259" s="13">
        <v>8435447416763</v>
      </c>
      <c r="I259" s="14">
        <v>15.94</v>
      </c>
      <c r="J259" s="15"/>
      <c r="K259" s="16"/>
      <c r="L259" s="13"/>
      <c r="M259" s="17" t="s">
        <v>25</v>
      </c>
      <c r="N259" s="17">
        <v>6</v>
      </c>
      <c r="O259" s="13">
        <v>8435447426106</v>
      </c>
      <c r="P259" s="17" t="s">
        <v>26</v>
      </c>
      <c r="Q259" s="17">
        <v>24</v>
      </c>
      <c r="R259" s="13">
        <v>28435447416767</v>
      </c>
      <c r="S259" s="28"/>
    </row>
    <row r="260" spans="1:19" s="18" customFormat="1">
      <c r="A260" s="9" t="s">
        <v>424</v>
      </c>
      <c r="B260" s="10" t="s">
        <v>425</v>
      </c>
      <c r="C260" s="11" t="s">
        <v>569</v>
      </c>
      <c r="D260" s="12">
        <v>12000248</v>
      </c>
      <c r="E260" s="11" t="s">
        <v>570</v>
      </c>
      <c r="F260" s="9" t="s">
        <v>23</v>
      </c>
      <c r="G260" s="9" t="s">
        <v>24</v>
      </c>
      <c r="H260" s="13">
        <v>8435447423440</v>
      </c>
      <c r="I260" s="14">
        <v>6.75</v>
      </c>
      <c r="J260" s="15"/>
      <c r="K260" s="16"/>
      <c r="L260" s="13"/>
      <c r="M260" s="17" t="s">
        <v>25</v>
      </c>
      <c r="N260" s="17">
        <v>30</v>
      </c>
      <c r="O260" s="13">
        <v>8435447423488</v>
      </c>
      <c r="P260" s="17" t="s">
        <v>26</v>
      </c>
      <c r="Q260" s="17">
        <v>120</v>
      </c>
      <c r="R260" s="13">
        <v>28435447423444</v>
      </c>
      <c r="S260" s="28"/>
    </row>
    <row r="261" spans="1:19" s="18" customFormat="1">
      <c r="A261" s="9" t="s">
        <v>424</v>
      </c>
      <c r="B261" s="10" t="s">
        <v>425</v>
      </c>
      <c r="C261" s="11" t="s">
        <v>571</v>
      </c>
      <c r="D261" s="12">
        <v>12000249</v>
      </c>
      <c r="E261" s="11" t="s">
        <v>572</v>
      </c>
      <c r="F261" s="9" t="s">
        <v>23</v>
      </c>
      <c r="G261" s="9" t="s">
        <v>24</v>
      </c>
      <c r="H261" s="13">
        <v>8435447423457</v>
      </c>
      <c r="I261" s="14">
        <v>7.03</v>
      </c>
      <c r="J261" s="15"/>
      <c r="K261" s="16"/>
      <c r="L261" s="13"/>
      <c r="M261" s="17" t="s">
        <v>25</v>
      </c>
      <c r="N261" s="17">
        <v>24</v>
      </c>
      <c r="O261" s="13">
        <v>8435447423495</v>
      </c>
      <c r="P261" s="17" t="s">
        <v>26</v>
      </c>
      <c r="Q261" s="17">
        <v>96</v>
      </c>
      <c r="R261" s="13">
        <v>28435447423451</v>
      </c>
      <c r="S261" s="28"/>
    </row>
    <row r="262" spans="1:19" s="18" customFormat="1">
      <c r="A262" s="9" t="s">
        <v>424</v>
      </c>
      <c r="B262" s="10" t="s">
        <v>425</v>
      </c>
      <c r="C262" s="11" t="s">
        <v>573</v>
      </c>
      <c r="D262" s="12">
        <v>12000250</v>
      </c>
      <c r="E262" s="11" t="s">
        <v>574</v>
      </c>
      <c r="F262" s="9" t="s">
        <v>23</v>
      </c>
      <c r="G262" s="9" t="s">
        <v>24</v>
      </c>
      <c r="H262" s="13">
        <v>8435447423464</v>
      </c>
      <c r="I262" s="14">
        <v>6.92</v>
      </c>
      <c r="J262" s="15"/>
      <c r="K262" s="16"/>
      <c r="L262" s="13"/>
      <c r="M262" s="17" t="s">
        <v>25</v>
      </c>
      <c r="N262" s="17">
        <v>24</v>
      </c>
      <c r="O262" s="13">
        <v>8435447423501</v>
      </c>
      <c r="P262" s="17" t="s">
        <v>26</v>
      </c>
      <c r="Q262" s="17">
        <v>96</v>
      </c>
      <c r="R262" s="13">
        <v>28435447423468</v>
      </c>
      <c r="S262" s="28"/>
    </row>
    <row r="263" spans="1:19" s="18" customFormat="1">
      <c r="A263" s="9" t="s">
        <v>424</v>
      </c>
      <c r="B263" s="10" t="s">
        <v>425</v>
      </c>
      <c r="C263" s="11" t="s">
        <v>575</v>
      </c>
      <c r="D263" s="12">
        <v>12000251</v>
      </c>
      <c r="E263" s="11" t="s">
        <v>576</v>
      </c>
      <c r="F263" s="9" t="s">
        <v>23</v>
      </c>
      <c r="G263" s="9" t="s">
        <v>24</v>
      </c>
      <c r="H263" s="13">
        <v>8435447423471</v>
      </c>
      <c r="I263" s="14">
        <v>11.29</v>
      </c>
      <c r="J263" s="15"/>
      <c r="K263" s="16"/>
      <c r="L263" s="13"/>
      <c r="M263" s="17" t="s">
        <v>25</v>
      </c>
      <c r="N263" s="17">
        <v>12</v>
      </c>
      <c r="O263" s="13">
        <v>8435447423518</v>
      </c>
      <c r="P263" s="17" t="s">
        <v>26</v>
      </c>
      <c r="Q263" s="17">
        <v>48</v>
      </c>
      <c r="R263" s="13">
        <v>28435447423475</v>
      </c>
      <c r="S263" s="28"/>
    </row>
    <row r="264" spans="1:19" s="18" customFormat="1">
      <c r="A264" s="9" t="s">
        <v>424</v>
      </c>
      <c r="B264" s="10" t="s">
        <v>425</v>
      </c>
      <c r="C264" s="11" t="s">
        <v>577</v>
      </c>
      <c r="D264" s="12">
        <v>12000229</v>
      </c>
      <c r="E264" s="11" t="s">
        <v>578</v>
      </c>
      <c r="F264" s="9" t="s">
        <v>23</v>
      </c>
      <c r="G264" s="9" t="s">
        <v>24</v>
      </c>
      <c r="H264" s="13">
        <v>8435447416633</v>
      </c>
      <c r="I264" s="14">
        <v>3.17</v>
      </c>
      <c r="J264" s="15"/>
      <c r="K264" s="16"/>
      <c r="L264" s="13"/>
      <c r="M264" s="17" t="s">
        <v>25</v>
      </c>
      <c r="N264" s="17">
        <v>36</v>
      </c>
      <c r="O264" s="13">
        <v>8435447426113</v>
      </c>
      <c r="P264" s="17" t="s">
        <v>26</v>
      </c>
      <c r="Q264" s="17">
        <v>144</v>
      </c>
      <c r="R264" s="13">
        <v>28435447416637</v>
      </c>
      <c r="S264" s="28"/>
    </row>
    <row r="265" spans="1:19" s="18" customFormat="1">
      <c r="A265" s="9" t="s">
        <v>424</v>
      </c>
      <c r="B265" s="10" t="s">
        <v>425</v>
      </c>
      <c r="C265" s="11" t="s">
        <v>579</v>
      </c>
      <c r="D265" s="12">
        <v>12000230</v>
      </c>
      <c r="E265" s="11" t="s">
        <v>580</v>
      </c>
      <c r="F265" s="9" t="s">
        <v>23</v>
      </c>
      <c r="G265" s="9" t="s">
        <v>24</v>
      </c>
      <c r="H265" s="13">
        <v>8435447416640</v>
      </c>
      <c r="I265" s="14">
        <v>4.2699999999999996</v>
      </c>
      <c r="J265" s="15"/>
      <c r="K265" s="16"/>
      <c r="L265" s="13"/>
      <c r="M265" s="17" t="s">
        <v>25</v>
      </c>
      <c r="N265" s="17">
        <v>30</v>
      </c>
      <c r="O265" s="13">
        <v>8435447426120</v>
      </c>
      <c r="P265" s="17" t="s">
        <v>26</v>
      </c>
      <c r="Q265" s="17">
        <v>120</v>
      </c>
      <c r="R265" s="13">
        <v>28435447416644</v>
      </c>
      <c r="S265" s="28"/>
    </row>
    <row r="266" spans="1:19" s="18" customFormat="1">
      <c r="A266" s="9" t="s">
        <v>424</v>
      </c>
      <c r="B266" s="10" t="s">
        <v>425</v>
      </c>
      <c r="C266" s="11" t="s">
        <v>581</v>
      </c>
      <c r="D266" s="12">
        <v>12000231</v>
      </c>
      <c r="E266" s="11" t="s">
        <v>582</v>
      </c>
      <c r="F266" s="9" t="s">
        <v>23</v>
      </c>
      <c r="G266" s="9" t="s">
        <v>24</v>
      </c>
      <c r="H266" s="13">
        <v>8435447416657</v>
      </c>
      <c r="I266" s="14">
        <v>7.24</v>
      </c>
      <c r="J266" s="15"/>
      <c r="K266" s="16"/>
      <c r="L266" s="13"/>
      <c r="M266" s="17" t="s">
        <v>25</v>
      </c>
      <c r="N266" s="17">
        <v>18</v>
      </c>
      <c r="O266" s="13">
        <v>8435447426137</v>
      </c>
      <c r="P266" s="17" t="s">
        <v>26</v>
      </c>
      <c r="Q266" s="17">
        <v>72</v>
      </c>
      <c r="R266" s="13">
        <v>28435447416651</v>
      </c>
      <c r="S266" s="28"/>
    </row>
    <row r="267" spans="1:19" s="18" customFormat="1">
      <c r="A267" s="9" t="s">
        <v>424</v>
      </c>
      <c r="B267" s="10" t="s">
        <v>425</v>
      </c>
      <c r="C267" s="11" t="s">
        <v>583</v>
      </c>
      <c r="D267" s="12">
        <v>12000232</v>
      </c>
      <c r="E267" s="11" t="s">
        <v>584</v>
      </c>
      <c r="F267" s="9" t="s">
        <v>23</v>
      </c>
      <c r="G267" s="9" t="s">
        <v>24</v>
      </c>
      <c r="H267" s="13">
        <v>8435447416664</v>
      </c>
      <c r="I267" s="14">
        <v>11.22</v>
      </c>
      <c r="J267" s="15"/>
      <c r="K267" s="16"/>
      <c r="L267" s="13"/>
      <c r="M267" s="17" t="s">
        <v>25</v>
      </c>
      <c r="N267" s="17">
        <v>12</v>
      </c>
      <c r="O267" s="13">
        <v>8435447426144</v>
      </c>
      <c r="P267" s="17" t="s">
        <v>26</v>
      </c>
      <c r="Q267" s="17">
        <v>48</v>
      </c>
      <c r="R267" s="13">
        <v>28435447416668</v>
      </c>
      <c r="S267" s="28"/>
    </row>
    <row r="268" spans="1:19" s="18" customFormat="1">
      <c r="A268" s="9" t="s">
        <v>424</v>
      </c>
      <c r="B268" s="10" t="s">
        <v>425</v>
      </c>
      <c r="C268" s="11" t="s">
        <v>585</v>
      </c>
      <c r="D268" s="12">
        <v>12000046</v>
      </c>
      <c r="E268" s="11" t="s">
        <v>586</v>
      </c>
      <c r="F268" s="9" t="s">
        <v>23</v>
      </c>
      <c r="G268" s="9" t="s">
        <v>24</v>
      </c>
      <c r="H268" s="13">
        <v>8436031824100</v>
      </c>
      <c r="I268" s="14">
        <v>9.07</v>
      </c>
      <c r="J268" s="15"/>
      <c r="K268" s="16"/>
      <c r="L268" s="13"/>
      <c r="M268" s="17" t="s">
        <v>25</v>
      </c>
      <c r="N268" s="17">
        <v>25</v>
      </c>
      <c r="O268" s="13">
        <v>8435447419467</v>
      </c>
      <c r="P268" s="17" t="s">
        <v>26</v>
      </c>
      <c r="Q268" s="17">
        <v>225</v>
      </c>
      <c r="R268" s="13">
        <v>28436031824104</v>
      </c>
      <c r="S268" s="28"/>
    </row>
    <row r="269" spans="1:19" s="18" customFormat="1">
      <c r="A269" s="9" t="s">
        <v>424</v>
      </c>
      <c r="B269" s="10" t="s">
        <v>425</v>
      </c>
      <c r="C269" s="11" t="s">
        <v>587</v>
      </c>
      <c r="D269" s="12">
        <v>12000047</v>
      </c>
      <c r="E269" s="11" t="s">
        <v>588</v>
      </c>
      <c r="F269" s="9" t="s">
        <v>23</v>
      </c>
      <c r="G269" s="9" t="s">
        <v>24</v>
      </c>
      <c r="H269" s="13">
        <v>8436031824919</v>
      </c>
      <c r="I269" s="14">
        <v>9.2899999999999991</v>
      </c>
      <c r="J269" s="15"/>
      <c r="K269" s="16"/>
      <c r="L269" s="13"/>
      <c r="M269" s="17" t="s">
        <v>25</v>
      </c>
      <c r="N269" s="17">
        <v>25</v>
      </c>
      <c r="O269" s="13">
        <v>8435447419474</v>
      </c>
      <c r="P269" s="17" t="s">
        <v>26</v>
      </c>
      <c r="Q269" s="17">
        <v>225</v>
      </c>
      <c r="R269" s="13">
        <v>28436031824913</v>
      </c>
      <c r="S269" s="28"/>
    </row>
    <row r="270" spans="1:19" s="18" customFormat="1">
      <c r="A270" s="9" t="s">
        <v>424</v>
      </c>
      <c r="B270" s="10" t="s">
        <v>425</v>
      </c>
      <c r="C270" s="11" t="s">
        <v>589</v>
      </c>
      <c r="D270" s="12">
        <v>12000213</v>
      </c>
      <c r="E270" s="11" t="s">
        <v>590</v>
      </c>
      <c r="F270" s="9" t="s">
        <v>23</v>
      </c>
      <c r="G270" s="9" t="s">
        <v>24</v>
      </c>
      <c r="H270" s="13">
        <v>8436031822533</v>
      </c>
      <c r="I270" s="14">
        <v>10.59</v>
      </c>
      <c r="J270" s="15"/>
      <c r="K270" s="16"/>
      <c r="L270" s="13"/>
      <c r="M270" s="17" t="s">
        <v>25</v>
      </c>
      <c r="N270" s="17">
        <v>25</v>
      </c>
      <c r="O270" s="13">
        <v>8435447419481</v>
      </c>
      <c r="P270" s="17" t="s">
        <v>26</v>
      </c>
      <c r="Q270" s="17">
        <v>225</v>
      </c>
      <c r="R270" s="13">
        <v>28436031822537</v>
      </c>
      <c r="S270" s="28"/>
    </row>
    <row r="271" spans="1:19" s="18" customFormat="1">
      <c r="A271" s="9" t="s">
        <v>424</v>
      </c>
      <c r="B271" s="10" t="s">
        <v>425</v>
      </c>
      <c r="C271" s="11" t="s">
        <v>591</v>
      </c>
      <c r="D271" s="12">
        <v>12000048</v>
      </c>
      <c r="E271" s="11" t="s">
        <v>592</v>
      </c>
      <c r="F271" s="9" t="s">
        <v>23</v>
      </c>
      <c r="G271" s="9" t="s">
        <v>24</v>
      </c>
      <c r="H271" s="13">
        <v>8436031824117</v>
      </c>
      <c r="I271" s="14">
        <v>10.06</v>
      </c>
      <c r="J271" s="15"/>
      <c r="K271" s="16"/>
      <c r="L271" s="13"/>
      <c r="M271" s="17" t="s">
        <v>25</v>
      </c>
      <c r="N271" s="17">
        <v>25</v>
      </c>
      <c r="O271" s="13">
        <v>8435447419498</v>
      </c>
      <c r="P271" s="17" t="s">
        <v>26</v>
      </c>
      <c r="Q271" s="17">
        <v>225</v>
      </c>
      <c r="R271" s="13">
        <v>28436031824111</v>
      </c>
      <c r="S271" s="28"/>
    </row>
    <row r="272" spans="1:19" s="18" customFormat="1">
      <c r="A272" s="9" t="s">
        <v>424</v>
      </c>
      <c r="B272" s="10" t="s">
        <v>425</v>
      </c>
      <c r="C272" s="11" t="s">
        <v>593</v>
      </c>
      <c r="D272" s="12">
        <v>12000049</v>
      </c>
      <c r="E272" s="11" t="s">
        <v>594</v>
      </c>
      <c r="F272" s="9" t="s">
        <v>23</v>
      </c>
      <c r="G272" s="9" t="s">
        <v>24</v>
      </c>
      <c r="H272" s="13">
        <v>8436031824926</v>
      </c>
      <c r="I272" s="14">
        <v>10.59</v>
      </c>
      <c r="J272" s="15"/>
      <c r="K272" s="16"/>
      <c r="L272" s="13"/>
      <c r="M272" s="17" t="s">
        <v>25</v>
      </c>
      <c r="N272" s="17">
        <v>25</v>
      </c>
      <c r="O272" s="13">
        <v>8435447419504</v>
      </c>
      <c r="P272" s="17" t="s">
        <v>26</v>
      </c>
      <c r="Q272" s="17">
        <v>225</v>
      </c>
      <c r="R272" s="13">
        <v>28436031824920</v>
      </c>
      <c r="S272" s="28"/>
    </row>
    <row r="273" spans="1:19" s="18" customFormat="1">
      <c r="A273" s="9" t="s">
        <v>424</v>
      </c>
      <c r="B273" s="10" t="s">
        <v>425</v>
      </c>
      <c r="C273" s="11" t="s">
        <v>595</v>
      </c>
      <c r="D273" s="12">
        <v>12000050</v>
      </c>
      <c r="E273" s="11" t="s">
        <v>596</v>
      </c>
      <c r="F273" s="9" t="s">
        <v>23</v>
      </c>
      <c r="G273" s="9" t="s">
        <v>24</v>
      </c>
      <c r="H273" s="13">
        <v>8436031822540</v>
      </c>
      <c r="I273" s="14">
        <v>13.18</v>
      </c>
      <c r="J273" s="15"/>
      <c r="K273" s="16"/>
      <c r="L273" s="13"/>
      <c r="M273" s="17" t="s">
        <v>25</v>
      </c>
      <c r="N273" s="17">
        <v>25</v>
      </c>
      <c r="O273" s="13">
        <v>8435447419511</v>
      </c>
      <c r="P273" s="17" t="s">
        <v>26</v>
      </c>
      <c r="Q273" s="17">
        <v>225</v>
      </c>
      <c r="R273" s="13">
        <v>28436031822544</v>
      </c>
      <c r="S273" s="28"/>
    </row>
    <row r="274" spans="1:19" s="18" customFormat="1">
      <c r="A274" s="9" t="s">
        <v>424</v>
      </c>
      <c r="B274" s="10" t="s">
        <v>425</v>
      </c>
      <c r="C274" s="11" t="s">
        <v>597</v>
      </c>
      <c r="D274" s="12">
        <v>12000051</v>
      </c>
      <c r="E274" s="11" t="s">
        <v>598</v>
      </c>
      <c r="F274" s="9" t="s">
        <v>23</v>
      </c>
      <c r="G274" s="9" t="s">
        <v>24</v>
      </c>
      <c r="H274" s="13">
        <v>8436031822724</v>
      </c>
      <c r="I274" s="14">
        <v>16.52</v>
      </c>
      <c r="J274" s="15"/>
      <c r="K274" s="16"/>
      <c r="L274" s="13"/>
      <c r="M274" s="17" t="s">
        <v>25</v>
      </c>
      <c r="N274" s="17">
        <v>25</v>
      </c>
      <c r="O274" s="13">
        <v>8435447419528</v>
      </c>
      <c r="P274" s="17" t="s">
        <v>26</v>
      </c>
      <c r="Q274" s="17">
        <v>150</v>
      </c>
      <c r="R274" s="13">
        <v>28436031822728</v>
      </c>
      <c r="S274" s="28"/>
    </row>
    <row r="275" spans="1:19" s="18" customFormat="1">
      <c r="A275" s="9" t="s">
        <v>424</v>
      </c>
      <c r="B275" s="10" t="s">
        <v>425</v>
      </c>
      <c r="C275" s="11" t="s">
        <v>599</v>
      </c>
      <c r="D275" s="12">
        <v>12000052</v>
      </c>
      <c r="E275" s="11" t="s">
        <v>600</v>
      </c>
      <c r="F275" s="9" t="s">
        <v>23</v>
      </c>
      <c r="G275" s="9" t="s">
        <v>24</v>
      </c>
      <c r="H275" s="13">
        <v>8436031824223</v>
      </c>
      <c r="I275" s="14">
        <v>6.85</v>
      </c>
      <c r="J275" s="15"/>
      <c r="K275" s="16"/>
      <c r="L275" s="13"/>
      <c r="M275" s="17" t="s">
        <v>25</v>
      </c>
      <c r="N275" s="17">
        <v>25</v>
      </c>
      <c r="O275" s="13">
        <v>8435447419535</v>
      </c>
      <c r="P275" s="17" t="s">
        <v>26</v>
      </c>
      <c r="Q275" s="17">
        <v>300</v>
      </c>
      <c r="R275" s="13">
        <v>28436031824227</v>
      </c>
      <c r="S275" s="28"/>
    </row>
    <row r="276" spans="1:19" s="18" customFormat="1">
      <c r="A276" s="9" t="s">
        <v>424</v>
      </c>
      <c r="B276" s="10" t="s">
        <v>425</v>
      </c>
      <c r="C276" s="11" t="s">
        <v>601</v>
      </c>
      <c r="D276" s="12">
        <v>12000214</v>
      </c>
      <c r="E276" s="11" t="s">
        <v>602</v>
      </c>
      <c r="F276" s="9" t="s">
        <v>23</v>
      </c>
      <c r="G276" s="9" t="s">
        <v>24</v>
      </c>
      <c r="H276" s="13">
        <v>8436031824803</v>
      </c>
      <c r="I276" s="14">
        <v>7.98</v>
      </c>
      <c r="J276" s="15"/>
      <c r="K276" s="16"/>
      <c r="L276" s="13"/>
      <c r="M276" s="17" t="s">
        <v>25</v>
      </c>
      <c r="N276" s="17">
        <v>25</v>
      </c>
      <c r="O276" s="13">
        <v>8435447419542</v>
      </c>
      <c r="P276" s="17" t="s">
        <v>26</v>
      </c>
      <c r="Q276" s="17">
        <v>300</v>
      </c>
      <c r="R276" s="13">
        <v>28436031824807</v>
      </c>
      <c r="S276" s="28"/>
    </row>
    <row r="277" spans="1:19" s="18" customFormat="1">
      <c r="A277" s="9" t="s">
        <v>424</v>
      </c>
      <c r="B277" s="10" t="s">
        <v>425</v>
      </c>
      <c r="C277" s="11" t="s">
        <v>603</v>
      </c>
      <c r="D277" s="12">
        <v>12000053</v>
      </c>
      <c r="E277" s="11" t="s">
        <v>604</v>
      </c>
      <c r="F277" s="9" t="s">
        <v>23</v>
      </c>
      <c r="G277" s="9" t="s">
        <v>24</v>
      </c>
      <c r="H277" s="13">
        <v>8436031824230</v>
      </c>
      <c r="I277" s="14">
        <v>7.82</v>
      </c>
      <c r="J277" s="15"/>
      <c r="K277" s="16"/>
      <c r="L277" s="13"/>
      <c r="M277" s="17" t="s">
        <v>25</v>
      </c>
      <c r="N277" s="17">
        <v>25</v>
      </c>
      <c r="O277" s="13">
        <v>8435447419559</v>
      </c>
      <c r="P277" s="17" t="s">
        <v>26</v>
      </c>
      <c r="Q277" s="17">
        <v>300</v>
      </c>
      <c r="R277" s="13">
        <v>28436031824234</v>
      </c>
      <c r="S277" s="28"/>
    </row>
    <row r="278" spans="1:19" s="18" customFormat="1">
      <c r="A278" s="9" t="s">
        <v>424</v>
      </c>
      <c r="B278" s="10" t="s">
        <v>425</v>
      </c>
      <c r="C278" s="11" t="s">
        <v>605</v>
      </c>
      <c r="D278" s="12">
        <v>12000054</v>
      </c>
      <c r="E278" s="11" t="s">
        <v>606</v>
      </c>
      <c r="F278" s="9" t="s">
        <v>23</v>
      </c>
      <c r="G278" s="9" t="s">
        <v>24</v>
      </c>
      <c r="H278" s="13">
        <v>8436031824247</v>
      </c>
      <c r="I278" s="14">
        <v>10.06</v>
      </c>
      <c r="J278" s="15"/>
      <c r="K278" s="16"/>
      <c r="L278" s="13"/>
      <c r="M278" s="17" t="s">
        <v>25</v>
      </c>
      <c r="N278" s="17">
        <v>25</v>
      </c>
      <c r="O278" s="13">
        <v>8435447419566</v>
      </c>
      <c r="P278" s="17" t="s">
        <v>26</v>
      </c>
      <c r="Q278" s="17">
        <v>225</v>
      </c>
      <c r="R278" s="13">
        <v>28436031824241</v>
      </c>
      <c r="S278" s="28"/>
    </row>
    <row r="279" spans="1:19" s="18" customFormat="1">
      <c r="A279" s="9" t="s">
        <v>424</v>
      </c>
      <c r="B279" s="10" t="s">
        <v>425</v>
      </c>
      <c r="C279" s="11" t="s">
        <v>607</v>
      </c>
      <c r="D279" s="12">
        <v>12000055</v>
      </c>
      <c r="E279" s="11" t="s">
        <v>608</v>
      </c>
      <c r="F279" s="9" t="s">
        <v>23</v>
      </c>
      <c r="G279" s="9" t="s">
        <v>24</v>
      </c>
      <c r="H279" s="13">
        <v>8436031824254</v>
      </c>
      <c r="I279" s="14">
        <v>12.94</v>
      </c>
      <c r="J279" s="15"/>
      <c r="K279" s="16"/>
      <c r="L279" s="13"/>
      <c r="M279" s="17" t="s">
        <v>25</v>
      </c>
      <c r="N279" s="17">
        <v>25</v>
      </c>
      <c r="O279" s="13">
        <v>8435447419573</v>
      </c>
      <c r="P279" s="17" t="s">
        <v>26</v>
      </c>
      <c r="Q279" s="17">
        <v>225</v>
      </c>
      <c r="R279" s="13">
        <v>28436031824258</v>
      </c>
      <c r="S279" s="28"/>
    </row>
    <row r="280" spans="1:19" s="18" customFormat="1">
      <c r="A280" s="9" t="s">
        <v>424</v>
      </c>
      <c r="B280" s="10" t="s">
        <v>425</v>
      </c>
      <c r="C280" s="11" t="s">
        <v>609</v>
      </c>
      <c r="D280" s="12">
        <v>12000056</v>
      </c>
      <c r="E280" s="11" t="s">
        <v>610</v>
      </c>
      <c r="F280" s="9" t="s">
        <v>23</v>
      </c>
      <c r="G280" s="9" t="s">
        <v>24</v>
      </c>
      <c r="H280" s="13">
        <v>8436031824261</v>
      </c>
      <c r="I280" s="14">
        <v>19.05</v>
      </c>
      <c r="J280" s="15"/>
      <c r="K280" s="16"/>
      <c r="L280" s="13"/>
      <c r="M280" s="17" t="s">
        <v>25</v>
      </c>
      <c r="N280" s="17">
        <v>25</v>
      </c>
      <c r="O280" s="13">
        <v>8435447419580</v>
      </c>
      <c r="P280" s="17" t="s">
        <v>26</v>
      </c>
      <c r="Q280" s="17">
        <v>100</v>
      </c>
      <c r="R280" s="13">
        <v>28436031824265</v>
      </c>
      <c r="S280" s="28"/>
    </row>
    <row r="281" spans="1:19" s="18" customFormat="1">
      <c r="A281" s="9" t="s">
        <v>424</v>
      </c>
      <c r="B281" s="10" t="s">
        <v>425</v>
      </c>
      <c r="C281" s="11" t="s">
        <v>611</v>
      </c>
      <c r="D281" s="12">
        <v>12000082</v>
      </c>
      <c r="E281" s="11" t="s">
        <v>612</v>
      </c>
      <c r="F281" s="9" t="s">
        <v>23</v>
      </c>
      <c r="G281" s="9" t="s">
        <v>24</v>
      </c>
      <c r="H281" s="13">
        <v>8435447410099</v>
      </c>
      <c r="I281" s="14">
        <v>17.899999999999999</v>
      </c>
      <c r="J281" s="15"/>
      <c r="K281" s="16"/>
      <c r="L281" s="13"/>
      <c r="M281" s="17" t="s">
        <v>25</v>
      </c>
      <c r="N281" s="17">
        <v>25</v>
      </c>
      <c r="O281" s="13">
        <v>8435447419597</v>
      </c>
      <c r="P281" s="17" t="s">
        <v>26</v>
      </c>
      <c r="Q281" s="17">
        <v>225</v>
      </c>
      <c r="R281" s="13">
        <v>28435447410093</v>
      </c>
      <c r="S281" s="28"/>
    </row>
    <row r="282" spans="1:19" s="18" customFormat="1">
      <c r="A282" s="9" t="s">
        <v>424</v>
      </c>
      <c r="B282" s="10" t="s">
        <v>425</v>
      </c>
      <c r="C282" s="11" t="s">
        <v>613</v>
      </c>
      <c r="D282" s="12">
        <v>12000083</v>
      </c>
      <c r="E282" s="11" t="s">
        <v>614</v>
      </c>
      <c r="F282" s="9" t="s">
        <v>23</v>
      </c>
      <c r="G282" s="9" t="s">
        <v>24</v>
      </c>
      <c r="H282" s="13">
        <v>8435447409666</v>
      </c>
      <c r="I282" s="14">
        <v>19.350000000000001</v>
      </c>
      <c r="J282" s="15"/>
      <c r="K282" s="16"/>
      <c r="L282" s="13"/>
      <c r="M282" s="17" t="s">
        <v>25</v>
      </c>
      <c r="N282" s="17">
        <v>25</v>
      </c>
      <c r="O282" s="13">
        <v>8435447419603</v>
      </c>
      <c r="P282" s="17" t="s">
        <v>26</v>
      </c>
      <c r="Q282" s="17">
        <v>225</v>
      </c>
      <c r="R282" s="13">
        <v>28435447409660</v>
      </c>
      <c r="S282" s="28"/>
    </row>
    <row r="283" spans="1:19" s="18" customFormat="1">
      <c r="A283" s="9" t="s">
        <v>424</v>
      </c>
      <c r="B283" s="10" t="s">
        <v>425</v>
      </c>
      <c r="C283" s="11" t="s">
        <v>615</v>
      </c>
      <c r="D283" s="12">
        <v>12000084</v>
      </c>
      <c r="E283" s="11" t="s">
        <v>616</v>
      </c>
      <c r="F283" s="9" t="s">
        <v>23</v>
      </c>
      <c r="G283" s="9" t="s">
        <v>24</v>
      </c>
      <c r="H283" s="13">
        <v>8435447410105</v>
      </c>
      <c r="I283" s="14">
        <v>25.35</v>
      </c>
      <c r="J283" s="15"/>
      <c r="K283" s="16"/>
      <c r="L283" s="13"/>
      <c r="M283" s="17" t="s">
        <v>25</v>
      </c>
      <c r="N283" s="17">
        <v>25</v>
      </c>
      <c r="O283" s="13">
        <v>8435447419610</v>
      </c>
      <c r="P283" s="17" t="s">
        <v>26</v>
      </c>
      <c r="Q283" s="17">
        <v>150</v>
      </c>
      <c r="R283" s="13">
        <v>28435447410109</v>
      </c>
      <c r="S283" s="28"/>
    </row>
    <row r="284" spans="1:19" s="18" customFormat="1">
      <c r="A284" s="9" t="s">
        <v>424</v>
      </c>
      <c r="B284" s="10" t="s">
        <v>425</v>
      </c>
      <c r="C284" s="11" t="s">
        <v>617</v>
      </c>
      <c r="D284" s="12">
        <v>12000085</v>
      </c>
      <c r="E284" s="11" t="s">
        <v>618</v>
      </c>
      <c r="F284" s="9" t="s">
        <v>23</v>
      </c>
      <c r="G284" s="9" t="s">
        <v>24</v>
      </c>
      <c r="H284" s="13">
        <v>8435447410112</v>
      </c>
      <c r="I284" s="14">
        <v>28.71</v>
      </c>
      <c r="J284" s="15"/>
      <c r="K284" s="16"/>
      <c r="L284" s="13"/>
      <c r="M284" s="17" t="s">
        <v>25</v>
      </c>
      <c r="N284" s="17">
        <v>25</v>
      </c>
      <c r="O284" s="13">
        <v>8435447419627</v>
      </c>
      <c r="P284" s="17" t="s">
        <v>26</v>
      </c>
      <c r="Q284" s="17">
        <v>150</v>
      </c>
      <c r="R284" s="13">
        <v>28435447410116</v>
      </c>
      <c r="S284" s="28"/>
    </row>
    <row r="285" spans="1:19" s="18" customFormat="1">
      <c r="A285" s="9" t="s">
        <v>424</v>
      </c>
      <c r="B285" s="10" t="s">
        <v>425</v>
      </c>
      <c r="C285" s="11" t="s">
        <v>619</v>
      </c>
      <c r="D285" s="12">
        <v>12000078</v>
      </c>
      <c r="E285" s="11" t="s">
        <v>620</v>
      </c>
      <c r="F285" s="9" t="s">
        <v>23</v>
      </c>
      <c r="G285" s="9" t="s">
        <v>24</v>
      </c>
      <c r="H285" s="13">
        <v>8436031824674</v>
      </c>
      <c r="I285" s="14">
        <v>10.58</v>
      </c>
      <c r="J285" s="15"/>
      <c r="K285" s="16"/>
      <c r="L285" s="13"/>
      <c r="M285" s="17" t="s">
        <v>25</v>
      </c>
      <c r="N285" s="17">
        <v>25</v>
      </c>
      <c r="O285" s="13">
        <v>8435447419634</v>
      </c>
      <c r="P285" s="17" t="s">
        <v>26</v>
      </c>
      <c r="Q285" s="17">
        <v>225</v>
      </c>
      <c r="R285" s="13">
        <v>28436031824678</v>
      </c>
      <c r="S285" s="28"/>
    </row>
    <row r="286" spans="1:19" s="18" customFormat="1">
      <c r="A286" s="9" t="s">
        <v>424</v>
      </c>
      <c r="B286" s="10" t="s">
        <v>425</v>
      </c>
      <c r="C286" s="11" t="s">
        <v>621</v>
      </c>
      <c r="D286" s="12">
        <v>12000162</v>
      </c>
      <c r="E286" s="11" t="s">
        <v>622</v>
      </c>
      <c r="F286" s="9" t="s">
        <v>23</v>
      </c>
      <c r="G286" s="9" t="s">
        <v>24</v>
      </c>
      <c r="H286" s="13">
        <v>8436031824957</v>
      </c>
      <c r="I286" s="14">
        <v>10.81</v>
      </c>
      <c r="J286" s="15"/>
      <c r="K286" s="16"/>
      <c r="L286" s="13"/>
      <c r="M286" s="17" t="s">
        <v>25</v>
      </c>
      <c r="N286" s="17">
        <v>25</v>
      </c>
      <c r="O286" s="13">
        <v>8435447419641</v>
      </c>
      <c r="P286" s="17" t="s">
        <v>26</v>
      </c>
      <c r="Q286" s="17">
        <v>225</v>
      </c>
      <c r="R286" s="13">
        <v>28436031824951</v>
      </c>
      <c r="S286" s="28"/>
    </row>
    <row r="287" spans="1:19" s="18" customFormat="1">
      <c r="A287" s="9" t="s">
        <v>424</v>
      </c>
      <c r="B287" s="10" t="s">
        <v>425</v>
      </c>
      <c r="C287" s="11" t="s">
        <v>623</v>
      </c>
      <c r="D287" s="12">
        <v>12000219</v>
      </c>
      <c r="E287" s="11" t="s">
        <v>624</v>
      </c>
      <c r="F287" s="9" t="s">
        <v>23</v>
      </c>
      <c r="G287" s="9" t="s">
        <v>24</v>
      </c>
      <c r="H287" s="13">
        <v>8436031825794</v>
      </c>
      <c r="I287" s="14">
        <v>11.79</v>
      </c>
      <c r="J287" s="15"/>
      <c r="K287" s="16"/>
      <c r="L287" s="13"/>
      <c r="M287" s="17" t="s">
        <v>25</v>
      </c>
      <c r="N287" s="17">
        <v>25</v>
      </c>
      <c r="O287" s="13">
        <v>8435447419658</v>
      </c>
      <c r="P287" s="17" t="s">
        <v>26</v>
      </c>
      <c r="Q287" s="17">
        <v>225</v>
      </c>
      <c r="R287" s="13">
        <v>28436031825798</v>
      </c>
      <c r="S287" s="28"/>
    </row>
    <row r="288" spans="1:19" s="18" customFormat="1">
      <c r="A288" s="9" t="s">
        <v>424</v>
      </c>
      <c r="B288" s="10" t="s">
        <v>425</v>
      </c>
      <c r="C288" s="11" t="s">
        <v>625</v>
      </c>
      <c r="D288" s="12">
        <v>12000079</v>
      </c>
      <c r="E288" s="11" t="s">
        <v>626</v>
      </c>
      <c r="F288" s="9" t="s">
        <v>23</v>
      </c>
      <c r="G288" s="9" t="s">
        <v>24</v>
      </c>
      <c r="H288" s="13">
        <v>8436031824681</v>
      </c>
      <c r="I288" s="14">
        <v>10.92</v>
      </c>
      <c r="J288" s="15"/>
      <c r="K288" s="16"/>
      <c r="L288" s="13"/>
      <c r="M288" s="17" t="s">
        <v>25</v>
      </c>
      <c r="N288" s="17">
        <v>25</v>
      </c>
      <c r="O288" s="13">
        <v>8435447419665</v>
      </c>
      <c r="P288" s="17" t="s">
        <v>26</v>
      </c>
      <c r="Q288" s="17">
        <v>225</v>
      </c>
      <c r="R288" s="13">
        <v>28436031824685</v>
      </c>
      <c r="S288" s="28"/>
    </row>
    <row r="289" spans="1:19" s="18" customFormat="1">
      <c r="A289" s="9" t="s">
        <v>424</v>
      </c>
      <c r="B289" s="10" t="s">
        <v>425</v>
      </c>
      <c r="C289" s="11" t="s">
        <v>627</v>
      </c>
      <c r="D289" s="12">
        <v>12000163</v>
      </c>
      <c r="E289" s="11" t="s">
        <v>628</v>
      </c>
      <c r="F289" s="9" t="s">
        <v>23</v>
      </c>
      <c r="G289" s="9" t="s">
        <v>24</v>
      </c>
      <c r="H289" s="13">
        <v>8436031824964</v>
      </c>
      <c r="I289" s="14">
        <v>11.79</v>
      </c>
      <c r="J289" s="15"/>
      <c r="K289" s="16"/>
      <c r="L289" s="13"/>
      <c r="M289" s="17" t="s">
        <v>25</v>
      </c>
      <c r="N289" s="17">
        <v>25</v>
      </c>
      <c r="O289" s="13">
        <v>8435447419672</v>
      </c>
      <c r="P289" s="17" t="s">
        <v>26</v>
      </c>
      <c r="Q289" s="17">
        <v>225</v>
      </c>
      <c r="R289" s="13">
        <v>28436031824968</v>
      </c>
      <c r="S289" s="28"/>
    </row>
    <row r="290" spans="1:19" s="18" customFormat="1">
      <c r="A290" s="9" t="s">
        <v>424</v>
      </c>
      <c r="B290" s="10" t="s">
        <v>425</v>
      </c>
      <c r="C290" s="11" t="s">
        <v>629</v>
      </c>
      <c r="D290" s="12">
        <v>12000080</v>
      </c>
      <c r="E290" s="11" t="s">
        <v>630</v>
      </c>
      <c r="F290" s="9" t="s">
        <v>23</v>
      </c>
      <c r="G290" s="9" t="s">
        <v>24</v>
      </c>
      <c r="H290" s="13">
        <v>8436031824698</v>
      </c>
      <c r="I290" s="14">
        <v>24.9</v>
      </c>
      <c r="J290" s="15"/>
      <c r="K290" s="16"/>
      <c r="L290" s="13"/>
      <c r="M290" s="17" t="s">
        <v>25</v>
      </c>
      <c r="N290" s="17">
        <v>25</v>
      </c>
      <c r="O290" s="13">
        <v>8435447419689</v>
      </c>
      <c r="P290" s="17" t="s">
        <v>26</v>
      </c>
      <c r="Q290" s="17">
        <v>100</v>
      </c>
      <c r="R290" s="13">
        <v>28436031824692</v>
      </c>
      <c r="S290" s="28"/>
    </row>
    <row r="291" spans="1:19" s="18" customFormat="1">
      <c r="A291" s="9" t="s">
        <v>424</v>
      </c>
      <c r="B291" s="10" t="s">
        <v>425</v>
      </c>
      <c r="C291" s="11" t="s">
        <v>631</v>
      </c>
      <c r="D291" s="12">
        <v>12000081</v>
      </c>
      <c r="E291" s="11" t="s">
        <v>632</v>
      </c>
      <c r="F291" s="9" t="s">
        <v>23</v>
      </c>
      <c r="G291" s="9" t="s">
        <v>24</v>
      </c>
      <c r="H291" s="13">
        <v>8436031824704</v>
      </c>
      <c r="I291" s="14">
        <v>29.86</v>
      </c>
      <c r="J291" s="15"/>
      <c r="K291" s="16"/>
      <c r="L291" s="13"/>
      <c r="M291" s="17" t="s">
        <v>25</v>
      </c>
      <c r="N291" s="17">
        <v>20</v>
      </c>
      <c r="O291" s="13">
        <v>8435447419696</v>
      </c>
      <c r="P291" s="17" t="s">
        <v>26</v>
      </c>
      <c r="Q291" s="17">
        <v>80</v>
      </c>
      <c r="R291" s="13">
        <v>28436031824708</v>
      </c>
      <c r="S291" s="28"/>
    </row>
    <row r="292" spans="1:19" s="18" customFormat="1">
      <c r="A292" s="9" t="s">
        <v>424</v>
      </c>
      <c r="B292" s="10" t="s">
        <v>425</v>
      </c>
      <c r="C292" s="11" t="s">
        <v>633</v>
      </c>
      <c r="D292" s="12">
        <v>12000061</v>
      </c>
      <c r="E292" s="11" t="s">
        <v>634</v>
      </c>
      <c r="F292" s="9" t="s">
        <v>23</v>
      </c>
      <c r="G292" s="9" t="s">
        <v>24</v>
      </c>
      <c r="H292" s="13">
        <v>8436031824544</v>
      </c>
      <c r="I292" s="14">
        <v>9.69</v>
      </c>
      <c r="J292" s="15"/>
      <c r="K292" s="16"/>
      <c r="L292" s="13"/>
      <c r="M292" s="17" t="s">
        <v>25</v>
      </c>
      <c r="N292" s="17">
        <v>25</v>
      </c>
      <c r="O292" s="13">
        <v>8435447419702</v>
      </c>
      <c r="P292" s="17" t="s">
        <v>26</v>
      </c>
      <c r="Q292" s="17">
        <v>225</v>
      </c>
      <c r="R292" s="13">
        <v>28436031824548</v>
      </c>
      <c r="S292" s="28"/>
    </row>
    <row r="293" spans="1:19" s="18" customFormat="1">
      <c r="A293" s="9" t="s">
        <v>424</v>
      </c>
      <c r="B293" s="10" t="s">
        <v>425</v>
      </c>
      <c r="C293" s="11" t="s">
        <v>635</v>
      </c>
      <c r="D293" s="12">
        <v>12000062</v>
      </c>
      <c r="E293" s="11" t="s">
        <v>636</v>
      </c>
      <c r="F293" s="9" t="s">
        <v>23</v>
      </c>
      <c r="G293" s="9" t="s">
        <v>24</v>
      </c>
      <c r="H293" s="13">
        <v>8436031824551</v>
      </c>
      <c r="I293" s="14">
        <v>15.04</v>
      </c>
      <c r="J293" s="15"/>
      <c r="K293" s="16"/>
      <c r="L293" s="13"/>
      <c r="M293" s="17" t="s">
        <v>25</v>
      </c>
      <c r="N293" s="17">
        <v>25</v>
      </c>
      <c r="O293" s="13">
        <v>8435447419719</v>
      </c>
      <c r="P293" s="17" t="s">
        <v>26</v>
      </c>
      <c r="Q293" s="17">
        <v>150</v>
      </c>
      <c r="R293" s="13">
        <v>28436031824555</v>
      </c>
      <c r="S293" s="28"/>
    </row>
    <row r="294" spans="1:19" s="18" customFormat="1">
      <c r="A294" s="9" t="s">
        <v>424</v>
      </c>
      <c r="B294" s="10" t="s">
        <v>425</v>
      </c>
      <c r="C294" s="11" t="s">
        <v>637</v>
      </c>
      <c r="D294" s="12">
        <v>12000215</v>
      </c>
      <c r="E294" s="11" t="s">
        <v>638</v>
      </c>
      <c r="F294" s="9" t="s">
        <v>23</v>
      </c>
      <c r="G294" s="9" t="s">
        <v>24</v>
      </c>
      <c r="H294" s="13">
        <v>8436031823486</v>
      </c>
      <c r="I294" s="14">
        <v>9.4499999999999993</v>
      </c>
      <c r="J294" s="15"/>
      <c r="K294" s="16"/>
      <c r="L294" s="13"/>
      <c r="M294" s="17" t="s">
        <v>25</v>
      </c>
      <c r="N294" s="17">
        <v>25</v>
      </c>
      <c r="O294" s="13">
        <v>8435447419726</v>
      </c>
      <c r="P294" s="17" t="s">
        <v>26</v>
      </c>
      <c r="Q294" s="17">
        <v>225</v>
      </c>
      <c r="R294" s="13">
        <v>28436031823480</v>
      </c>
      <c r="S294" s="28"/>
    </row>
    <row r="295" spans="1:19" s="18" customFormat="1">
      <c r="A295" s="9" t="s">
        <v>424</v>
      </c>
      <c r="B295" s="10" t="s">
        <v>425</v>
      </c>
      <c r="C295" s="11" t="s">
        <v>639</v>
      </c>
      <c r="D295" s="12">
        <v>12000064</v>
      </c>
      <c r="E295" s="11" t="s">
        <v>640</v>
      </c>
      <c r="F295" s="9" t="s">
        <v>23</v>
      </c>
      <c r="G295" s="9" t="s">
        <v>24</v>
      </c>
      <c r="H295" s="13">
        <v>8436031824568</v>
      </c>
      <c r="I295" s="14">
        <v>9.5</v>
      </c>
      <c r="J295" s="15"/>
      <c r="K295" s="16"/>
      <c r="L295" s="13"/>
      <c r="M295" s="17" t="s">
        <v>25</v>
      </c>
      <c r="N295" s="17">
        <v>25</v>
      </c>
      <c r="O295" s="13">
        <v>8435447419733</v>
      </c>
      <c r="P295" s="17" t="s">
        <v>26</v>
      </c>
      <c r="Q295" s="17">
        <v>225</v>
      </c>
      <c r="R295" s="13">
        <v>28436031824562</v>
      </c>
      <c r="S295" s="28"/>
    </row>
    <row r="296" spans="1:19" s="18" customFormat="1">
      <c r="A296" s="9" t="s">
        <v>424</v>
      </c>
      <c r="B296" s="10" t="s">
        <v>425</v>
      </c>
      <c r="C296" s="11" t="s">
        <v>641</v>
      </c>
      <c r="D296" s="12">
        <v>12000063</v>
      </c>
      <c r="E296" s="11" t="s">
        <v>642</v>
      </c>
      <c r="F296" s="9" t="s">
        <v>23</v>
      </c>
      <c r="G296" s="9" t="s">
        <v>24</v>
      </c>
      <c r="H296" s="13">
        <v>8436031824575</v>
      </c>
      <c r="I296" s="14">
        <v>9.18</v>
      </c>
      <c r="J296" s="15"/>
      <c r="K296" s="16"/>
      <c r="L296" s="13"/>
      <c r="M296" s="17" t="s">
        <v>25</v>
      </c>
      <c r="N296" s="17">
        <v>25</v>
      </c>
      <c r="O296" s="13">
        <v>8435447419740</v>
      </c>
      <c r="P296" s="17" t="s">
        <v>26</v>
      </c>
      <c r="Q296" s="17">
        <v>225</v>
      </c>
      <c r="R296" s="13">
        <v>28436031824579</v>
      </c>
      <c r="S296" s="28"/>
    </row>
    <row r="297" spans="1:19" s="18" customFormat="1">
      <c r="A297" s="9" t="s">
        <v>424</v>
      </c>
      <c r="B297" s="10" t="s">
        <v>425</v>
      </c>
      <c r="C297" s="11" t="s">
        <v>643</v>
      </c>
      <c r="D297" s="12">
        <v>12000217</v>
      </c>
      <c r="E297" s="11" t="s">
        <v>644</v>
      </c>
      <c r="F297" s="9" t="s">
        <v>23</v>
      </c>
      <c r="G297" s="9" t="s">
        <v>24</v>
      </c>
      <c r="H297" s="13">
        <v>8436031824841</v>
      </c>
      <c r="I297" s="14">
        <v>10.43</v>
      </c>
      <c r="J297" s="15"/>
      <c r="K297" s="16"/>
      <c r="L297" s="13"/>
      <c r="M297" s="17" t="s">
        <v>25</v>
      </c>
      <c r="N297" s="17">
        <v>25</v>
      </c>
      <c r="O297" s="13">
        <v>8435447419757</v>
      </c>
      <c r="P297" s="17" t="s">
        <v>26</v>
      </c>
      <c r="Q297" s="17">
        <v>225</v>
      </c>
      <c r="R297" s="13">
        <v>28436031824845</v>
      </c>
      <c r="S297" s="28"/>
    </row>
    <row r="298" spans="1:19" s="18" customFormat="1">
      <c r="A298" s="9" t="s">
        <v>424</v>
      </c>
      <c r="B298" s="10" t="s">
        <v>425</v>
      </c>
      <c r="C298" s="11" t="s">
        <v>645</v>
      </c>
      <c r="D298" s="12">
        <v>12000065</v>
      </c>
      <c r="E298" s="11" t="s">
        <v>646</v>
      </c>
      <c r="F298" s="9" t="s">
        <v>23</v>
      </c>
      <c r="G298" s="9" t="s">
        <v>24</v>
      </c>
      <c r="H298" s="13">
        <v>8436031824582</v>
      </c>
      <c r="I298" s="14">
        <v>10.08</v>
      </c>
      <c r="J298" s="15"/>
      <c r="K298" s="16"/>
      <c r="L298" s="13"/>
      <c r="M298" s="17" t="s">
        <v>25</v>
      </c>
      <c r="N298" s="17">
        <v>25</v>
      </c>
      <c r="O298" s="13">
        <v>8435447419764</v>
      </c>
      <c r="P298" s="17" t="s">
        <v>26</v>
      </c>
      <c r="Q298" s="17">
        <v>225</v>
      </c>
      <c r="R298" s="13">
        <v>28436031824586</v>
      </c>
      <c r="S298" s="28"/>
    </row>
    <row r="299" spans="1:19" s="18" customFormat="1">
      <c r="A299" s="9" t="s">
        <v>424</v>
      </c>
      <c r="B299" s="10" t="s">
        <v>425</v>
      </c>
      <c r="C299" s="11" t="s">
        <v>647</v>
      </c>
      <c r="D299" s="12">
        <v>12000066</v>
      </c>
      <c r="E299" s="11" t="s">
        <v>648</v>
      </c>
      <c r="F299" s="9" t="s">
        <v>23</v>
      </c>
      <c r="G299" s="9" t="s">
        <v>24</v>
      </c>
      <c r="H299" s="13">
        <v>8436031825862</v>
      </c>
      <c r="I299" s="14">
        <v>16.98</v>
      </c>
      <c r="J299" s="15"/>
      <c r="K299" s="16"/>
      <c r="L299" s="13"/>
      <c r="M299" s="17" t="s">
        <v>25</v>
      </c>
      <c r="N299" s="17">
        <v>25</v>
      </c>
      <c r="O299" s="13">
        <v>8435447419771</v>
      </c>
      <c r="P299" s="17" t="s">
        <v>26</v>
      </c>
      <c r="Q299" s="17">
        <v>150</v>
      </c>
      <c r="R299" s="13">
        <v>28436031825866</v>
      </c>
      <c r="S299" s="28"/>
    </row>
    <row r="300" spans="1:19" s="18" customFormat="1">
      <c r="A300" s="9" t="s">
        <v>424</v>
      </c>
      <c r="B300" s="10" t="s">
        <v>425</v>
      </c>
      <c r="C300" s="11" t="s">
        <v>649</v>
      </c>
      <c r="D300" s="12">
        <v>12000067</v>
      </c>
      <c r="E300" s="11" t="s">
        <v>650</v>
      </c>
      <c r="F300" s="9" t="s">
        <v>23</v>
      </c>
      <c r="G300" s="9" t="s">
        <v>24</v>
      </c>
      <c r="H300" s="13">
        <v>8436031822779</v>
      </c>
      <c r="I300" s="14">
        <v>15.16</v>
      </c>
      <c r="J300" s="15"/>
      <c r="K300" s="16"/>
      <c r="L300" s="13"/>
      <c r="M300" s="17" t="s">
        <v>25</v>
      </c>
      <c r="N300" s="17">
        <v>25</v>
      </c>
      <c r="O300" s="13">
        <v>8435447419788</v>
      </c>
      <c r="P300" s="17" t="s">
        <v>26</v>
      </c>
      <c r="Q300" s="17">
        <v>150</v>
      </c>
      <c r="R300" s="13">
        <v>28436031822773</v>
      </c>
      <c r="S300" s="28"/>
    </row>
    <row r="301" spans="1:19" s="18" customFormat="1">
      <c r="A301" s="9" t="s">
        <v>424</v>
      </c>
      <c r="B301" s="10" t="s">
        <v>425</v>
      </c>
      <c r="C301" s="11" t="s">
        <v>651</v>
      </c>
      <c r="D301" s="12">
        <v>12000068</v>
      </c>
      <c r="E301" s="11" t="s">
        <v>652</v>
      </c>
      <c r="F301" s="9" t="s">
        <v>23</v>
      </c>
      <c r="G301" s="9" t="s">
        <v>24</v>
      </c>
      <c r="H301" s="13">
        <v>8436031824599</v>
      </c>
      <c r="I301" s="14">
        <v>16.91</v>
      </c>
      <c r="J301" s="15"/>
      <c r="K301" s="16"/>
      <c r="L301" s="13"/>
      <c r="M301" s="17" t="s">
        <v>25</v>
      </c>
      <c r="N301" s="17">
        <v>25</v>
      </c>
      <c r="O301" s="13">
        <v>8435447419795</v>
      </c>
      <c r="P301" s="17" t="s">
        <v>26</v>
      </c>
      <c r="Q301" s="17">
        <v>150</v>
      </c>
      <c r="R301" s="13">
        <v>28436031824593</v>
      </c>
      <c r="S301" s="28"/>
    </row>
    <row r="302" spans="1:19" s="18" customFormat="1">
      <c r="A302" s="9" t="s">
        <v>424</v>
      </c>
      <c r="B302" s="10" t="s">
        <v>425</v>
      </c>
      <c r="C302" s="11" t="s">
        <v>653</v>
      </c>
      <c r="D302" s="12">
        <v>12000218</v>
      </c>
      <c r="E302" s="11" t="s">
        <v>654</v>
      </c>
      <c r="F302" s="9" t="s">
        <v>23</v>
      </c>
      <c r="G302" s="9" t="s">
        <v>24</v>
      </c>
      <c r="H302" s="13">
        <v>8436031824858</v>
      </c>
      <c r="I302" s="14">
        <v>17.82</v>
      </c>
      <c r="J302" s="15"/>
      <c r="K302" s="16"/>
      <c r="L302" s="13"/>
      <c r="M302" s="17" t="s">
        <v>25</v>
      </c>
      <c r="N302" s="17">
        <v>25</v>
      </c>
      <c r="O302" s="13">
        <v>8435447419801</v>
      </c>
      <c r="P302" s="17" t="s">
        <v>26</v>
      </c>
      <c r="Q302" s="17">
        <v>150</v>
      </c>
      <c r="R302" s="13">
        <v>28436031824852</v>
      </c>
      <c r="S302" s="28"/>
    </row>
    <row r="303" spans="1:19" s="18" customFormat="1">
      <c r="A303" s="9" t="s">
        <v>424</v>
      </c>
      <c r="B303" s="10" t="s">
        <v>425</v>
      </c>
      <c r="C303" s="11" t="s">
        <v>655</v>
      </c>
      <c r="D303" s="12">
        <v>12000069</v>
      </c>
      <c r="E303" s="11" t="s">
        <v>656</v>
      </c>
      <c r="F303" s="9" t="s">
        <v>23</v>
      </c>
      <c r="G303" s="9" t="s">
        <v>24</v>
      </c>
      <c r="H303" s="13">
        <v>8436031822496</v>
      </c>
      <c r="I303" s="14">
        <v>15.16</v>
      </c>
      <c r="J303" s="15"/>
      <c r="K303" s="16"/>
      <c r="L303" s="13"/>
      <c r="M303" s="17" t="s">
        <v>25</v>
      </c>
      <c r="N303" s="17">
        <v>25</v>
      </c>
      <c r="O303" s="13">
        <v>8435447419818</v>
      </c>
      <c r="P303" s="17" t="s">
        <v>26</v>
      </c>
      <c r="Q303" s="17">
        <v>150</v>
      </c>
      <c r="R303" s="13">
        <v>28436031822490</v>
      </c>
      <c r="S303" s="28"/>
    </row>
    <row r="304" spans="1:19" s="18" customFormat="1">
      <c r="A304" s="9" t="s">
        <v>424</v>
      </c>
      <c r="B304" s="10" t="s">
        <v>425</v>
      </c>
      <c r="C304" s="11" t="s">
        <v>657</v>
      </c>
      <c r="D304" s="12">
        <v>12000070</v>
      </c>
      <c r="E304" s="11" t="s">
        <v>658</v>
      </c>
      <c r="F304" s="9" t="s">
        <v>23</v>
      </c>
      <c r="G304" s="9" t="s">
        <v>24</v>
      </c>
      <c r="H304" s="13">
        <v>8436031824605</v>
      </c>
      <c r="I304" s="14">
        <v>15.46</v>
      </c>
      <c r="J304" s="15"/>
      <c r="K304" s="16"/>
      <c r="L304" s="13"/>
      <c r="M304" s="17" t="s">
        <v>25</v>
      </c>
      <c r="N304" s="17">
        <v>25</v>
      </c>
      <c r="O304" s="13">
        <v>8435447419825</v>
      </c>
      <c r="P304" s="17" t="s">
        <v>26</v>
      </c>
      <c r="Q304" s="17">
        <v>150</v>
      </c>
      <c r="R304" s="13">
        <v>28436031824609</v>
      </c>
      <c r="S304" s="28"/>
    </row>
    <row r="305" spans="1:19" s="18" customFormat="1">
      <c r="A305" s="9" t="s">
        <v>424</v>
      </c>
      <c r="B305" s="10" t="s">
        <v>425</v>
      </c>
      <c r="C305" s="11" t="s">
        <v>659</v>
      </c>
      <c r="D305" s="12">
        <v>12000071</v>
      </c>
      <c r="E305" s="11" t="s">
        <v>660</v>
      </c>
      <c r="F305" s="9" t="s">
        <v>23</v>
      </c>
      <c r="G305" s="9" t="s">
        <v>24</v>
      </c>
      <c r="H305" s="13">
        <v>8436031824612</v>
      </c>
      <c r="I305" s="14">
        <v>17.13</v>
      </c>
      <c r="J305" s="15"/>
      <c r="K305" s="16"/>
      <c r="L305" s="13"/>
      <c r="M305" s="17" t="s">
        <v>25</v>
      </c>
      <c r="N305" s="17">
        <v>25</v>
      </c>
      <c r="O305" s="13">
        <v>8435447419832</v>
      </c>
      <c r="P305" s="17" t="s">
        <v>26</v>
      </c>
      <c r="Q305" s="17">
        <v>150</v>
      </c>
      <c r="R305" s="13">
        <v>28436031824616</v>
      </c>
      <c r="S305" s="28"/>
    </row>
    <row r="306" spans="1:19" s="18" customFormat="1">
      <c r="A306" s="9" t="s">
        <v>424</v>
      </c>
      <c r="B306" s="10" t="s">
        <v>425</v>
      </c>
      <c r="C306" s="11" t="s">
        <v>661</v>
      </c>
      <c r="D306" s="12">
        <v>12000072</v>
      </c>
      <c r="E306" s="11" t="s">
        <v>662</v>
      </c>
      <c r="F306" s="9" t="s">
        <v>23</v>
      </c>
      <c r="G306" s="9" t="s">
        <v>24</v>
      </c>
      <c r="H306" s="13">
        <v>8436031824629</v>
      </c>
      <c r="I306" s="14">
        <v>17.45</v>
      </c>
      <c r="J306" s="15"/>
      <c r="K306" s="16"/>
      <c r="L306" s="13"/>
      <c r="M306" s="17" t="s">
        <v>25</v>
      </c>
      <c r="N306" s="17">
        <v>25</v>
      </c>
      <c r="O306" s="13">
        <v>8435447419849</v>
      </c>
      <c r="P306" s="17" t="s">
        <v>26</v>
      </c>
      <c r="Q306" s="17">
        <v>100</v>
      </c>
      <c r="R306" s="13">
        <v>28436031824623</v>
      </c>
      <c r="S306" s="28"/>
    </row>
    <row r="307" spans="1:19" s="18" customFormat="1">
      <c r="A307" s="9" t="s">
        <v>424</v>
      </c>
      <c r="B307" s="10" t="s">
        <v>425</v>
      </c>
      <c r="C307" s="11" t="s">
        <v>663</v>
      </c>
      <c r="D307" s="12">
        <v>12000073</v>
      </c>
      <c r="E307" s="11" t="s">
        <v>664</v>
      </c>
      <c r="F307" s="9" t="s">
        <v>23</v>
      </c>
      <c r="G307" s="9" t="s">
        <v>24</v>
      </c>
      <c r="H307" s="13">
        <v>8436031824636</v>
      </c>
      <c r="I307" s="14">
        <v>25.13</v>
      </c>
      <c r="J307" s="15"/>
      <c r="K307" s="16"/>
      <c r="L307" s="13"/>
      <c r="M307" s="17" t="s">
        <v>25</v>
      </c>
      <c r="N307" s="17">
        <v>20</v>
      </c>
      <c r="O307" s="13">
        <v>8435447419856</v>
      </c>
      <c r="P307" s="17" t="s">
        <v>26</v>
      </c>
      <c r="Q307" s="17">
        <v>80</v>
      </c>
      <c r="R307" s="13">
        <v>28436031824630</v>
      </c>
      <c r="S307" s="28"/>
    </row>
    <row r="308" spans="1:19" s="18" customFormat="1">
      <c r="A308" s="9" t="s">
        <v>424</v>
      </c>
      <c r="B308" s="10" t="s">
        <v>425</v>
      </c>
      <c r="C308" s="11" t="s">
        <v>665</v>
      </c>
      <c r="D308" s="12">
        <v>12000074</v>
      </c>
      <c r="E308" s="11" t="s">
        <v>666</v>
      </c>
      <c r="F308" s="9" t="s">
        <v>23</v>
      </c>
      <c r="G308" s="9" t="s">
        <v>24</v>
      </c>
      <c r="H308" s="13">
        <v>8436031824643</v>
      </c>
      <c r="I308" s="14">
        <v>25.13</v>
      </c>
      <c r="J308" s="15"/>
      <c r="K308" s="16"/>
      <c r="L308" s="13"/>
      <c r="M308" s="17" t="s">
        <v>25</v>
      </c>
      <c r="N308" s="17">
        <v>20</v>
      </c>
      <c r="O308" s="13">
        <v>8435447419863</v>
      </c>
      <c r="P308" s="17" t="s">
        <v>26</v>
      </c>
      <c r="Q308" s="17">
        <v>80</v>
      </c>
      <c r="R308" s="13">
        <v>28436031824647</v>
      </c>
      <c r="S308" s="28"/>
    </row>
    <row r="309" spans="1:19" s="18" customFormat="1">
      <c r="A309" s="9" t="s">
        <v>424</v>
      </c>
      <c r="B309" s="10" t="s">
        <v>425</v>
      </c>
      <c r="C309" s="11" t="s">
        <v>667</v>
      </c>
      <c r="D309" s="12">
        <v>12000076</v>
      </c>
      <c r="E309" s="11" t="s">
        <v>668</v>
      </c>
      <c r="F309" s="9" t="s">
        <v>23</v>
      </c>
      <c r="G309" s="9" t="s">
        <v>24</v>
      </c>
      <c r="H309" s="13">
        <v>8436031824650</v>
      </c>
      <c r="I309" s="14">
        <v>27.41</v>
      </c>
      <c r="J309" s="15"/>
      <c r="K309" s="16"/>
      <c r="L309" s="13"/>
      <c r="M309" s="17" t="s">
        <v>25</v>
      </c>
      <c r="N309" s="17">
        <v>20</v>
      </c>
      <c r="O309" s="13">
        <v>8435447419887</v>
      </c>
      <c r="P309" s="17" t="s">
        <v>26</v>
      </c>
      <c r="Q309" s="17">
        <v>80</v>
      </c>
      <c r="R309" s="13">
        <v>28436031824661</v>
      </c>
      <c r="S309" s="28"/>
    </row>
    <row r="310" spans="1:19" s="18" customFormat="1">
      <c r="A310" s="9" t="s">
        <v>424</v>
      </c>
      <c r="B310" s="10" t="s">
        <v>425</v>
      </c>
      <c r="C310" s="11" t="s">
        <v>669</v>
      </c>
      <c r="D310" s="12">
        <v>12000075</v>
      </c>
      <c r="E310" s="11" t="s">
        <v>670</v>
      </c>
      <c r="F310" s="9" t="s">
        <v>23</v>
      </c>
      <c r="G310" s="9" t="s">
        <v>24</v>
      </c>
      <c r="H310" s="13">
        <v>8436031824667</v>
      </c>
      <c r="I310" s="14">
        <v>25.51</v>
      </c>
      <c r="J310" s="15"/>
      <c r="K310" s="16"/>
      <c r="L310" s="13"/>
      <c r="M310" s="17" t="s">
        <v>25</v>
      </c>
      <c r="N310" s="17">
        <v>20</v>
      </c>
      <c r="O310" s="13">
        <v>8435447419870</v>
      </c>
      <c r="P310" s="17" t="s">
        <v>26</v>
      </c>
      <c r="Q310" s="17">
        <v>80</v>
      </c>
      <c r="R310" s="13">
        <v>28436031824654</v>
      </c>
      <c r="S310" s="28"/>
    </row>
    <row r="311" spans="1:19" s="18" customFormat="1">
      <c r="A311" s="9" t="s">
        <v>424</v>
      </c>
      <c r="B311" s="10" t="s">
        <v>425</v>
      </c>
      <c r="C311" s="11" t="s">
        <v>671</v>
      </c>
      <c r="D311" s="12">
        <v>12000077</v>
      </c>
      <c r="E311" s="11" t="s">
        <v>672</v>
      </c>
      <c r="F311" s="9" t="s">
        <v>23</v>
      </c>
      <c r="G311" s="9" t="s">
        <v>24</v>
      </c>
      <c r="H311" s="13">
        <v>8436031825855</v>
      </c>
      <c r="I311" s="14">
        <v>27.41</v>
      </c>
      <c r="J311" s="15"/>
      <c r="K311" s="16"/>
      <c r="L311" s="13"/>
      <c r="M311" s="17" t="s">
        <v>25</v>
      </c>
      <c r="N311" s="17">
        <v>20</v>
      </c>
      <c r="O311" s="13">
        <v>8435447419894</v>
      </c>
      <c r="P311" s="17" t="s">
        <v>26</v>
      </c>
      <c r="Q311" s="17">
        <v>80</v>
      </c>
      <c r="R311" s="13">
        <v>28436031825859</v>
      </c>
      <c r="S311" s="28"/>
    </row>
    <row r="312" spans="1:19" s="18" customFormat="1">
      <c r="A312" s="9" t="s">
        <v>424</v>
      </c>
      <c r="B312" s="10" t="s">
        <v>425</v>
      </c>
      <c r="C312" s="11" t="s">
        <v>673</v>
      </c>
      <c r="D312" s="12">
        <v>12000097</v>
      </c>
      <c r="E312" s="11" t="s">
        <v>674</v>
      </c>
      <c r="F312" s="9" t="s">
        <v>23</v>
      </c>
      <c r="G312" s="9" t="s">
        <v>24</v>
      </c>
      <c r="H312" s="13">
        <v>8435447406337</v>
      </c>
      <c r="I312" s="14">
        <v>5.53</v>
      </c>
      <c r="J312" s="15"/>
      <c r="K312" s="16"/>
      <c r="L312" s="13"/>
      <c r="M312" s="17" t="s">
        <v>25</v>
      </c>
      <c r="N312" s="17">
        <v>25</v>
      </c>
      <c r="O312" s="13">
        <v>8435447419900</v>
      </c>
      <c r="P312" s="17" t="s">
        <v>26</v>
      </c>
      <c r="Q312" s="17">
        <v>300</v>
      </c>
      <c r="R312" s="13">
        <v>28435447406331</v>
      </c>
      <c r="S312" s="28"/>
    </row>
    <row r="313" spans="1:19" s="18" customFormat="1">
      <c r="A313" s="9" t="s">
        <v>424</v>
      </c>
      <c r="B313" s="10" t="s">
        <v>425</v>
      </c>
      <c r="C313" s="11" t="s">
        <v>675</v>
      </c>
      <c r="D313" s="12">
        <v>12000098</v>
      </c>
      <c r="E313" s="11" t="s">
        <v>676</v>
      </c>
      <c r="F313" s="9" t="s">
        <v>23</v>
      </c>
      <c r="G313" s="9" t="s">
        <v>24</v>
      </c>
      <c r="H313" s="13">
        <v>8435447406344</v>
      </c>
      <c r="I313" s="14">
        <v>6.24</v>
      </c>
      <c r="J313" s="15"/>
      <c r="K313" s="16"/>
      <c r="L313" s="13"/>
      <c r="M313" s="17" t="s">
        <v>25</v>
      </c>
      <c r="N313" s="17">
        <v>25</v>
      </c>
      <c r="O313" s="13">
        <v>8435447419917</v>
      </c>
      <c r="P313" s="17" t="s">
        <v>26</v>
      </c>
      <c r="Q313" s="17">
        <v>300</v>
      </c>
      <c r="R313" s="13">
        <v>28435447406348</v>
      </c>
      <c r="S313" s="28"/>
    </row>
    <row r="314" spans="1:19" s="18" customFormat="1">
      <c r="A314" s="9" t="s">
        <v>424</v>
      </c>
      <c r="B314" s="10" t="s">
        <v>425</v>
      </c>
      <c r="C314" s="11" t="s">
        <v>677</v>
      </c>
      <c r="D314" s="12">
        <v>12000164</v>
      </c>
      <c r="E314" s="11" t="s">
        <v>678</v>
      </c>
      <c r="F314" s="9" t="s">
        <v>23</v>
      </c>
      <c r="G314" s="9" t="s">
        <v>24</v>
      </c>
      <c r="H314" s="13">
        <v>8436031825923</v>
      </c>
      <c r="I314" s="14">
        <v>6.7</v>
      </c>
      <c r="J314" s="15"/>
      <c r="K314" s="16"/>
      <c r="L314" s="13"/>
      <c r="M314" s="17" t="s">
        <v>25</v>
      </c>
      <c r="N314" s="17">
        <v>25</v>
      </c>
      <c r="O314" s="13">
        <v>8435447419924</v>
      </c>
      <c r="P314" s="17" t="s">
        <v>26</v>
      </c>
      <c r="Q314" s="17">
        <v>300</v>
      </c>
      <c r="R314" s="13">
        <v>28436031825927</v>
      </c>
      <c r="S314" s="28"/>
    </row>
    <row r="315" spans="1:19" s="18" customFormat="1">
      <c r="A315" s="9" t="s">
        <v>424</v>
      </c>
      <c r="B315" s="10" t="s">
        <v>425</v>
      </c>
      <c r="C315" s="11" t="s">
        <v>679</v>
      </c>
      <c r="D315" s="12">
        <v>12000165</v>
      </c>
      <c r="E315" s="11" t="s">
        <v>680</v>
      </c>
      <c r="F315" s="9" t="s">
        <v>23</v>
      </c>
      <c r="G315" s="9" t="s">
        <v>24</v>
      </c>
      <c r="H315" s="13">
        <v>8436031825817</v>
      </c>
      <c r="I315" s="14">
        <v>9.1199999999999992</v>
      </c>
      <c r="J315" s="15"/>
      <c r="K315" s="16"/>
      <c r="L315" s="13"/>
      <c r="M315" s="17" t="s">
        <v>25</v>
      </c>
      <c r="N315" s="17">
        <v>25</v>
      </c>
      <c r="O315" s="13">
        <v>8435447419931</v>
      </c>
      <c r="P315" s="17" t="s">
        <v>26</v>
      </c>
      <c r="Q315" s="17">
        <v>300</v>
      </c>
      <c r="R315" s="13">
        <v>28436031825811</v>
      </c>
      <c r="S315" s="28"/>
    </row>
    <row r="316" spans="1:19" s="18" customFormat="1">
      <c r="A316" s="9" t="s">
        <v>424</v>
      </c>
      <c r="B316" s="10" t="s">
        <v>425</v>
      </c>
      <c r="C316" s="11" t="s">
        <v>681</v>
      </c>
      <c r="D316" s="12">
        <v>12000166</v>
      </c>
      <c r="E316" s="11" t="s">
        <v>682</v>
      </c>
      <c r="F316" s="9" t="s">
        <v>23</v>
      </c>
      <c r="G316" s="9" t="s">
        <v>24</v>
      </c>
      <c r="H316" s="13">
        <v>8436031825824</v>
      </c>
      <c r="I316" s="14">
        <v>9.07</v>
      </c>
      <c r="J316" s="15"/>
      <c r="K316" s="16"/>
      <c r="L316" s="13"/>
      <c r="M316" s="17" t="s">
        <v>25</v>
      </c>
      <c r="N316" s="17">
        <v>25</v>
      </c>
      <c r="O316" s="13">
        <v>8435447419948</v>
      </c>
      <c r="P316" s="17" t="s">
        <v>26</v>
      </c>
      <c r="Q316" s="17">
        <v>300</v>
      </c>
      <c r="R316" s="13">
        <v>28436031825828</v>
      </c>
      <c r="S316" s="28"/>
    </row>
    <row r="317" spans="1:19" s="18" customFormat="1">
      <c r="A317" s="9" t="s">
        <v>424</v>
      </c>
      <c r="B317" s="10" t="s">
        <v>425</v>
      </c>
      <c r="C317" s="11" t="s">
        <v>683</v>
      </c>
      <c r="D317" s="12">
        <v>12000167</v>
      </c>
      <c r="E317" s="11" t="s">
        <v>684</v>
      </c>
      <c r="F317" s="9" t="s">
        <v>23</v>
      </c>
      <c r="G317" s="9" t="s">
        <v>24</v>
      </c>
      <c r="H317" s="13">
        <v>8436031825039</v>
      </c>
      <c r="I317" s="14">
        <v>1.0900000000000001</v>
      </c>
      <c r="J317" s="15"/>
      <c r="K317" s="16"/>
      <c r="L317" s="13"/>
      <c r="M317" s="17" t="s">
        <v>60</v>
      </c>
      <c r="N317" s="17">
        <v>300</v>
      </c>
      <c r="O317" s="13">
        <v>8435447419955</v>
      </c>
      <c r="P317" s="17" t="s">
        <v>26</v>
      </c>
      <c r="Q317" s="17">
        <v>1200</v>
      </c>
      <c r="R317" s="13">
        <v>28436031825033</v>
      </c>
      <c r="S317" s="28"/>
    </row>
    <row r="318" spans="1:19" s="18" customFormat="1">
      <c r="A318" s="9" t="s">
        <v>424</v>
      </c>
      <c r="B318" s="10" t="s">
        <v>425</v>
      </c>
      <c r="C318" s="11" t="s">
        <v>685</v>
      </c>
      <c r="D318" s="12">
        <v>12000168</v>
      </c>
      <c r="E318" s="11" t="s">
        <v>686</v>
      </c>
      <c r="F318" s="9" t="s">
        <v>23</v>
      </c>
      <c r="G318" s="9" t="s">
        <v>24</v>
      </c>
      <c r="H318" s="13">
        <v>8436031825046</v>
      </c>
      <c r="I318" s="14">
        <v>1.27</v>
      </c>
      <c r="J318" s="15"/>
      <c r="K318" s="16"/>
      <c r="L318" s="13"/>
      <c r="M318" s="17" t="s">
        <v>60</v>
      </c>
      <c r="N318" s="17">
        <v>250</v>
      </c>
      <c r="O318" s="13">
        <v>8435447419962</v>
      </c>
      <c r="P318" s="17" t="s">
        <v>26</v>
      </c>
      <c r="Q318" s="17">
        <v>1000</v>
      </c>
      <c r="R318" s="13">
        <v>28436031825040</v>
      </c>
      <c r="S318" s="28"/>
    </row>
    <row r="319" spans="1:19" s="18" customFormat="1">
      <c r="A319" s="9" t="s">
        <v>424</v>
      </c>
      <c r="B319" s="10" t="s">
        <v>425</v>
      </c>
      <c r="C319" s="11" t="s">
        <v>687</v>
      </c>
      <c r="D319" s="12">
        <v>12000169</v>
      </c>
      <c r="E319" s="11" t="s">
        <v>688</v>
      </c>
      <c r="F319" s="9" t="s">
        <v>23</v>
      </c>
      <c r="G319" s="9" t="s">
        <v>24</v>
      </c>
      <c r="H319" s="13">
        <v>8436031825053</v>
      </c>
      <c r="I319" s="14">
        <v>1.47</v>
      </c>
      <c r="J319" s="15"/>
      <c r="K319" s="16"/>
      <c r="L319" s="13"/>
      <c r="M319" s="17" t="s">
        <v>60</v>
      </c>
      <c r="N319" s="17">
        <v>250</v>
      </c>
      <c r="O319" s="13">
        <v>8435447419979</v>
      </c>
      <c r="P319" s="17" t="s">
        <v>26</v>
      </c>
      <c r="Q319" s="17">
        <v>1000</v>
      </c>
      <c r="R319" s="13">
        <v>28436031825057</v>
      </c>
      <c r="S319" s="28"/>
    </row>
    <row r="320" spans="1:19" s="18" customFormat="1">
      <c r="A320" s="9" t="s">
        <v>424</v>
      </c>
      <c r="B320" s="10" t="s">
        <v>425</v>
      </c>
      <c r="C320" s="11" t="s">
        <v>689</v>
      </c>
      <c r="D320" s="12">
        <v>12000170</v>
      </c>
      <c r="E320" s="11" t="s">
        <v>690</v>
      </c>
      <c r="F320" s="9" t="s">
        <v>23</v>
      </c>
      <c r="G320" s="9" t="s">
        <v>24</v>
      </c>
      <c r="H320" s="13">
        <v>8436031825060</v>
      </c>
      <c r="I320" s="14">
        <v>2.44</v>
      </c>
      <c r="J320" s="15"/>
      <c r="K320" s="16"/>
      <c r="L320" s="13"/>
      <c r="M320" s="17" t="s">
        <v>60</v>
      </c>
      <c r="N320" s="17">
        <v>250</v>
      </c>
      <c r="O320" s="13">
        <v>8435447419986</v>
      </c>
      <c r="P320" s="17" t="s">
        <v>26</v>
      </c>
      <c r="Q320" s="17">
        <v>500</v>
      </c>
      <c r="R320" s="13">
        <v>28436031825064</v>
      </c>
      <c r="S320" s="28"/>
    </row>
    <row r="321" spans="1:19" s="18" customFormat="1">
      <c r="A321" s="9" t="s">
        <v>424</v>
      </c>
      <c r="B321" s="10" t="s">
        <v>425</v>
      </c>
      <c r="C321" s="11" t="s">
        <v>691</v>
      </c>
      <c r="D321" s="12">
        <v>12000171</v>
      </c>
      <c r="E321" s="11" t="s">
        <v>692</v>
      </c>
      <c r="F321" s="9" t="s">
        <v>23</v>
      </c>
      <c r="G321" s="9" t="s">
        <v>24</v>
      </c>
      <c r="H321" s="13">
        <v>8436031825077</v>
      </c>
      <c r="I321" s="14">
        <v>3.99</v>
      </c>
      <c r="J321" s="15"/>
      <c r="K321" s="16"/>
      <c r="L321" s="13"/>
      <c r="M321" s="17" t="s">
        <v>60</v>
      </c>
      <c r="N321" s="17">
        <v>100</v>
      </c>
      <c r="O321" s="13">
        <v>8435447419993</v>
      </c>
      <c r="P321" s="17" t="s">
        <v>26</v>
      </c>
      <c r="Q321" s="17">
        <v>300</v>
      </c>
      <c r="R321" s="13">
        <v>28436031825071</v>
      </c>
      <c r="S321" s="28"/>
    </row>
    <row r="322" spans="1:19" s="18" customFormat="1">
      <c r="A322" s="9" t="s">
        <v>424</v>
      </c>
      <c r="B322" s="10" t="s">
        <v>425</v>
      </c>
      <c r="C322" s="11" t="s">
        <v>693</v>
      </c>
      <c r="D322" s="12">
        <v>12000223</v>
      </c>
      <c r="E322" s="36" t="s">
        <v>694</v>
      </c>
      <c r="F322" s="9" t="s">
        <v>23</v>
      </c>
      <c r="G322" s="9" t="s">
        <v>24</v>
      </c>
      <c r="H322" s="13">
        <v>8435447416305</v>
      </c>
      <c r="I322" s="14">
        <v>4.3099999999999996</v>
      </c>
      <c r="J322" s="15"/>
      <c r="K322" s="16"/>
      <c r="L322" s="13"/>
      <c r="M322" s="17" t="s">
        <v>60</v>
      </c>
      <c r="N322" s="17">
        <v>10</v>
      </c>
      <c r="O322" s="13">
        <v>8435447422535</v>
      </c>
      <c r="P322" s="17" t="s">
        <v>26</v>
      </c>
      <c r="Q322" s="17">
        <v>100</v>
      </c>
      <c r="R322" s="13">
        <v>28435447416309</v>
      </c>
      <c r="S322" s="28"/>
    </row>
    <row r="323" spans="1:19" s="18" customFormat="1">
      <c r="A323" s="9" t="s">
        <v>424</v>
      </c>
      <c r="B323" s="10" t="s">
        <v>425</v>
      </c>
      <c r="C323" s="11" t="s">
        <v>695</v>
      </c>
      <c r="D323" s="12">
        <v>12000088</v>
      </c>
      <c r="E323" s="11" t="s">
        <v>696</v>
      </c>
      <c r="F323" s="9" t="s">
        <v>23</v>
      </c>
      <c r="G323" s="9" t="s">
        <v>24</v>
      </c>
      <c r="H323" s="13">
        <v>8436031824773</v>
      </c>
      <c r="I323" s="14">
        <v>36.32</v>
      </c>
      <c r="J323" s="15"/>
      <c r="K323" s="16"/>
      <c r="L323" s="13"/>
      <c r="M323" s="17" t="s">
        <v>25</v>
      </c>
      <c r="N323" s="17">
        <v>25</v>
      </c>
      <c r="O323" s="13">
        <v>8435447420005</v>
      </c>
      <c r="P323" s="17" t="s">
        <v>26</v>
      </c>
      <c r="Q323" s="17">
        <v>100</v>
      </c>
      <c r="R323" s="13">
        <v>28436031824777</v>
      </c>
      <c r="S323" s="28"/>
    </row>
    <row r="324" spans="1:19" s="18" customFormat="1">
      <c r="A324" s="9" t="s">
        <v>424</v>
      </c>
      <c r="B324" s="10" t="s">
        <v>425</v>
      </c>
      <c r="C324" s="11" t="s">
        <v>697</v>
      </c>
      <c r="D324" s="12">
        <v>12000087</v>
      </c>
      <c r="E324" s="11" t="s">
        <v>698</v>
      </c>
      <c r="F324" s="9" t="s">
        <v>23</v>
      </c>
      <c r="G324" s="9" t="s">
        <v>24</v>
      </c>
      <c r="H324" s="13">
        <v>8436031824766</v>
      </c>
      <c r="I324" s="14">
        <v>34.96</v>
      </c>
      <c r="J324" s="15"/>
      <c r="K324" s="16"/>
      <c r="L324" s="13"/>
      <c r="M324" s="17" t="s">
        <v>25</v>
      </c>
      <c r="N324" s="17">
        <v>25</v>
      </c>
      <c r="O324" s="13">
        <v>8435447420012</v>
      </c>
      <c r="P324" s="17" t="s">
        <v>26</v>
      </c>
      <c r="Q324" s="17">
        <v>100</v>
      </c>
      <c r="R324" s="13">
        <v>28436031824760</v>
      </c>
      <c r="S324" s="28"/>
    </row>
    <row r="325" spans="1:19" s="18" customFormat="1">
      <c r="A325" s="9" t="s">
        <v>424</v>
      </c>
      <c r="B325" s="10" t="s">
        <v>425</v>
      </c>
      <c r="C325" s="11" t="s">
        <v>699</v>
      </c>
      <c r="D325" s="12">
        <v>12000092</v>
      </c>
      <c r="E325" s="11" t="s">
        <v>700</v>
      </c>
      <c r="F325" s="9" t="s">
        <v>23</v>
      </c>
      <c r="G325" s="9" t="s">
        <v>24</v>
      </c>
      <c r="H325" s="13">
        <v>8436031825008</v>
      </c>
      <c r="I325" s="14">
        <v>18.13</v>
      </c>
      <c r="J325" s="15"/>
      <c r="K325" s="16"/>
      <c r="L325" s="13"/>
      <c r="M325" s="17" t="s">
        <v>25</v>
      </c>
      <c r="N325" s="17">
        <v>25</v>
      </c>
      <c r="O325" s="13">
        <v>8435447420036</v>
      </c>
      <c r="P325" s="17" t="s">
        <v>26</v>
      </c>
      <c r="Q325" s="17">
        <v>100</v>
      </c>
      <c r="R325" s="13">
        <v>28436031825002</v>
      </c>
      <c r="S325" s="28"/>
    </row>
    <row r="326" spans="1:19" s="18" customFormat="1">
      <c r="A326" s="9" t="s">
        <v>424</v>
      </c>
      <c r="B326" s="10" t="s">
        <v>425</v>
      </c>
      <c r="C326" s="11" t="s">
        <v>701</v>
      </c>
      <c r="D326" s="12">
        <v>12000089</v>
      </c>
      <c r="E326" s="11" t="s">
        <v>702</v>
      </c>
      <c r="F326" s="9" t="s">
        <v>23</v>
      </c>
      <c r="G326" s="9" t="s">
        <v>24</v>
      </c>
      <c r="H326" s="13">
        <v>8436031824971</v>
      </c>
      <c r="I326" s="14">
        <v>18.13</v>
      </c>
      <c r="J326" s="15"/>
      <c r="K326" s="16"/>
      <c r="L326" s="13"/>
      <c r="M326" s="17" t="s">
        <v>25</v>
      </c>
      <c r="N326" s="17">
        <v>25</v>
      </c>
      <c r="O326" s="13">
        <v>8435447420043</v>
      </c>
      <c r="P326" s="17" t="s">
        <v>26</v>
      </c>
      <c r="Q326" s="17">
        <v>100</v>
      </c>
      <c r="R326" s="13">
        <v>28436031824975</v>
      </c>
      <c r="S326" s="28"/>
    </row>
    <row r="327" spans="1:19" s="18" customFormat="1">
      <c r="A327" s="9" t="s">
        <v>424</v>
      </c>
      <c r="B327" s="10" t="s">
        <v>425</v>
      </c>
      <c r="C327" s="11" t="s">
        <v>703</v>
      </c>
      <c r="D327" s="12">
        <v>12000093</v>
      </c>
      <c r="E327" s="11" t="s">
        <v>704</v>
      </c>
      <c r="F327" s="9" t="s">
        <v>23</v>
      </c>
      <c r="G327" s="9" t="s">
        <v>24</v>
      </c>
      <c r="H327" s="13">
        <v>8436031825893</v>
      </c>
      <c r="I327" s="14">
        <v>19.2</v>
      </c>
      <c r="J327" s="15"/>
      <c r="K327" s="16"/>
      <c r="L327" s="13"/>
      <c r="M327" s="17" t="s">
        <v>25</v>
      </c>
      <c r="N327" s="17">
        <v>25</v>
      </c>
      <c r="O327" s="13">
        <v>8435447420050</v>
      </c>
      <c r="P327" s="17" t="s">
        <v>26</v>
      </c>
      <c r="Q327" s="17">
        <v>100</v>
      </c>
      <c r="R327" s="13">
        <v>28436031825897</v>
      </c>
      <c r="S327" s="28"/>
    </row>
    <row r="328" spans="1:19" s="18" customFormat="1">
      <c r="A328" s="9" t="s">
        <v>424</v>
      </c>
      <c r="B328" s="10" t="s">
        <v>425</v>
      </c>
      <c r="C328" s="11" t="s">
        <v>705</v>
      </c>
      <c r="D328" s="12">
        <v>12000090</v>
      </c>
      <c r="E328" s="11" t="s">
        <v>706</v>
      </c>
      <c r="F328" s="9" t="s">
        <v>23</v>
      </c>
      <c r="G328" s="9" t="s">
        <v>24</v>
      </c>
      <c r="H328" s="13">
        <v>8436031824988</v>
      </c>
      <c r="I328" s="14">
        <v>19.2</v>
      </c>
      <c r="J328" s="15"/>
      <c r="K328" s="16"/>
      <c r="L328" s="13"/>
      <c r="M328" s="17" t="s">
        <v>25</v>
      </c>
      <c r="N328" s="17">
        <v>25</v>
      </c>
      <c r="O328" s="13">
        <v>8435447420067</v>
      </c>
      <c r="P328" s="17" t="s">
        <v>26</v>
      </c>
      <c r="Q328" s="17">
        <v>100</v>
      </c>
      <c r="R328" s="13">
        <v>28436031824982</v>
      </c>
      <c r="S328" s="28"/>
    </row>
    <row r="329" spans="1:19" s="18" customFormat="1">
      <c r="A329" s="9" t="s">
        <v>424</v>
      </c>
      <c r="B329" s="10" t="s">
        <v>425</v>
      </c>
      <c r="C329" s="11" t="s">
        <v>707</v>
      </c>
      <c r="D329" s="12">
        <v>12000091</v>
      </c>
      <c r="E329" s="11" t="s">
        <v>708</v>
      </c>
      <c r="F329" s="9" t="s">
        <v>23</v>
      </c>
      <c r="G329" s="9" t="s">
        <v>24</v>
      </c>
      <c r="H329" s="13">
        <v>8436031824995</v>
      </c>
      <c r="I329" s="14">
        <v>19.350000000000001</v>
      </c>
      <c r="J329" s="15"/>
      <c r="K329" s="16"/>
      <c r="L329" s="13"/>
      <c r="M329" s="17" t="s">
        <v>25</v>
      </c>
      <c r="N329" s="17">
        <v>25</v>
      </c>
      <c r="O329" s="13">
        <v>8435447420074</v>
      </c>
      <c r="P329" s="17" t="s">
        <v>26</v>
      </c>
      <c r="Q329" s="17">
        <v>100</v>
      </c>
      <c r="R329" s="13">
        <v>28436031824999</v>
      </c>
      <c r="S329" s="28"/>
    </row>
    <row r="330" spans="1:19" s="18" customFormat="1">
      <c r="A330" s="9" t="s">
        <v>424</v>
      </c>
      <c r="B330" s="10" t="s">
        <v>425</v>
      </c>
      <c r="C330" s="11" t="s">
        <v>709</v>
      </c>
      <c r="D330" s="12">
        <v>12000094</v>
      </c>
      <c r="E330" s="11" t="s">
        <v>710</v>
      </c>
      <c r="F330" s="9" t="s">
        <v>23</v>
      </c>
      <c r="G330" s="9" t="s">
        <v>24</v>
      </c>
      <c r="H330" s="13">
        <v>8436031825909</v>
      </c>
      <c r="I330" s="14">
        <v>26.05</v>
      </c>
      <c r="J330" s="15"/>
      <c r="K330" s="16"/>
      <c r="L330" s="13"/>
      <c r="M330" s="17" t="s">
        <v>60</v>
      </c>
      <c r="N330" s="17">
        <v>10</v>
      </c>
      <c r="O330" s="13">
        <v>8435447420081</v>
      </c>
      <c r="P330" s="17" t="s">
        <v>26</v>
      </c>
      <c r="Q330" s="17">
        <v>120</v>
      </c>
      <c r="R330" s="13">
        <v>28436031825903</v>
      </c>
      <c r="S330" s="28"/>
    </row>
    <row r="331" spans="1:19" s="18" customFormat="1">
      <c r="A331" s="9" t="s">
        <v>424</v>
      </c>
      <c r="B331" s="10" t="s">
        <v>425</v>
      </c>
      <c r="C331" s="11" t="s">
        <v>711</v>
      </c>
      <c r="D331" s="12">
        <v>12000095</v>
      </c>
      <c r="E331" s="11" t="s">
        <v>712</v>
      </c>
      <c r="F331" s="9" t="s">
        <v>23</v>
      </c>
      <c r="G331" s="9" t="s">
        <v>24</v>
      </c>
      <c r="H331" s="13">
        <v>8436031825251</v>
      </c>
      <c r="I331" s="14">
        <v>3.04</v>
      </c>
      <c r="J331" s="15"/>
      <c r="K331" s="16"/>
      <c r="L331" s="13"/>
      <c r="M331" s="17" t="s">
        <v>25</v>
      </c>
      <c r="N331" s="17">
        <v>50</v>
      </c>
      <c r="O331" s="13">
        <v>8435447420098</v>
      </c>
      <c r="P331" s="17" t="s">
        <v>26</v>
      </c>
      <c r="Q331" s="17">
        <v>600</v>
      </c>
      <c r="R331" s="13">
        <v>28436031825255</v>
      </c>
      <c r="S331" s="28"/>
    </row>
    <row r="332" spans="1:19" s="18" customFormat="1">
      <c r="A332" s="9" t="s">
        <v>424</v>
      </c>
      <c r="B332" s="10" t="s">
        <v>425</v>
      </c>
      <c r="C332" s="11" t="s">
        <v>713</v>
      </c>
      <c r="D332" s="12">
        <v>12000220</v>
      </c>
      <c r="E332" s="11" t="s">
        <v>714</v>
      </c>
      <c r="F332" s="9" t="s">
        <v>23</v>
      </c>
      <c r="G332" s="9" t="s">
        <v>24</v>
      </c>
      <c r="H332" s="13">
        <v>8436031825879</v>
      </c>
      <c r="I332" s="14">
        <v>3.73</v>
      </c>
      <c r="J332" s="15"/>
      <c r="K332" s="16"/>
      <c r="L332" s="13"/>
      <c r="M332" s="17" t="s">
        <v>25</v>
      </c>
      <c r="N332" s="17">
        <v>50</v>
      </c>
      <c r="O332" s="13">
        <v>8435447420104</v>
      </c>
      <c r="P332" s="17" t="s">
        <v>26</v>
      </c>
      <c r="Q332" s="17">
        <v>600</v>
      </c>
      <c r="R332" s="35">
        <v>28436031825873</v>
      </c>
      <c r="S332" s="28"/>
    </row>
    <row r="333" spans="1:19" s="18" customFormat="1">
      <c r="A333" s="9" t="s">
        <v>424</v>
      </c>
      <c r="B333" s="10" t="s">
        <v>425</v>
      </c>
      <c r="C333" s="11" t="s">
        <v>715</v>
      </c>
      <c r="D333" s="12">
        <v>12000096</v>
      </c>
      <c r="E333" s="11" t="s">
        <v>716</v>
      </c>
      <c r="F333" s="9" t="s">
        <v>23</v>
      </c>
      <c r="G333" s="9" t="s">
        <v>24</v>
      </c>
      <c r="H333" s="13">
        <v>8436031822786</v>
      </c>
      <c r="I333" s="14">
        <v>3.95</v>
      </c>
      <c r="J333" s="15"/>
      <c r="K333" s="16"/>
      <c r="L333" s="13"/>
      <c r="M333" s="17" t="s">
        <v>25</v>
      </c>
      <c r="N333" s="17">
        <v>25</v>
      </c>
      <c r="O333" s="13">
        <v>8435447420111</v>
      </c>
      <c r="P333" s="17" t="s">
        <v>26</v>
      </c>
      <c r="Q333" s="17">
        <v>300</v>
      </c>
      <c r="R333" s="13">
        <v>28436031822780</v>
      </c>
      <c r="S333" s="28"/>
    </row>
    <row r="334" spans="1:19" s="18" customFormat="1">
      <c r="A334" s="9" t="s">
        <v>424</v>
      </c>
      <c r="B334" s="10" t="s">
        <v>425</v>
      </c>
      <c r="C334" s="11" t="s">
        <v>717</v>
      </c>
      <c r="D334" s="12">
        <v>12000099</v>
      </c>
      <c r="E334" s="11" t="s">
        <v>718</v>
      </c>
      <c r="F334" s="9" t="s">
        <v>23</v>
      </c>
      <c r="G334" s="9" t="s">
        <v>24</v>
      </c>
      <c r="H334" s="13">
        <v>8436031825176</v>
      </c>
      <c r="I334" s="14">
        <v>35.19</v>
      </c>
      <c r="J334" s="15"/>
      <c r="K334" s="16"/>
      <c r="L334" s="13"/>
      <c r="M334" s="17" t="s">
        <v>25</v>
      </c>
      <c r="N334" s="17">
        <v>1</v>
      </c>
      <c r="O334" s="13">
        <v>8435447420128</v>
      </c>
      <c r="P334" s="17" t="s">
        <v>26</v>
      </c>
      <c r="Q334" s="17">
        <v>48</v>
      </c>
      <c r="R334" s="13">
        <v>28436031825170</v>
      </c>
      <c r="S334" s="28"/>
    </row>
    <row r="335" spans="1:19" s="18" customFormat="1">
      <c r="A335" s="9" t="s">
        <v>424</v>
      </c>
      <c r="B335" s="10" t="s">
        <v>425</v>
      </c>
      <c r="C335" s="11" t="s">
        <v>719</v>
      </c>
      <c r="D335" s="12">
        <v>12000100</v>
      </c>
      <c r="E335" s="11" t="s">
        <v>720</v>
      </c>
      <c r="F335" s="9" t="s">
        <v>23</v>
      </c>
      <c r="G335" s="9" t="s">
        <v>24</v>
      </c>
      <c r="H335" s="13">
        <v>8436031825183</v>
      </c>
      <c r="I335" s="14">
        <v>35.78</v>
      </c>
      <c r="J335" s="15"/>
      <c r="K335" s="16"/>
      <c r="L335" s="13"/>
      <c r="M335" s="17" t="s">
        <v>25</v>
      </c>
      <c r="N335" s="17">
        <v>1</v>
      </c>
      <c r="O335" s="13">
        <v>8435447420135</v>
      </c>
      <c r="P335" s="17" t="s">
        <v>26</v>
      </c>
      <c r="Q335" s="17">
        <v>48</v>
      </c>
      <c r="R335" s="13">
        <v>28436031825187</v>
      </c>
      <c r="S335" s="28"/>
    </row>
    <row r="336" spans="1:19" s="18" customFormat="1">
      <c r="A336" s="9" t="s">
        <v>424</v>
      </c>
      <c r="B336" s="10" t="s">
        <v>425</v>
      </c>
      <c r="C336" s="11" t="s">
        <v>721</v>
      </c>
      <c r="D336" s="12">
        <v>12000101</v>
      </c>
      <c r="E336" s="11" t="s">
        <v>722</v>
      </c>
      <c r="F336" s="9" t="s">
        <v>23</v>
      </c>
      <c r="G336" s="9" t="s">
        <v>24</v>
      </c>
      <c r="H336" s="13">
        <v>8436031825190</v>
      </c>
      <c r="I336" s="14">
        <v>48.18</v>
      </c>
      <c r="J336" s="15"/>
      <c r="K336" s="16"/>
      <c r="L336" s="13"/>
      <c r="M336" s="17" t="s">
        <v>25</v>
      </c>
      <c r="N336" s="17">
        <v>1</v>
      </c>
      <c r="O336" s="13">
        <v>8435447420142</v>
      </c>
      <c r="P336" s="17" t="s">
        <v>26</v>
      </c>
      <c r="Q336" s="17">
        <v>48</v>
      </c>
      <c r="R336" s="13">
        <v>28436031825194</v>
      </c>
      <c r="S336" s="28"/>
    </row>
    <row r="337" spans="1:19" s="18" customFormat="1">
      <c r="A337" s="9" t="s">
        <v>424</v>
      </c>
      <c r="B337" s="10" t="s">
        <v>425</v>
      </c>
      <c r="C337" s="11" t="s">
        <v>723</v>
      </c>
      <c r="D337" s="12">
        <v>12000102</v>
      </c>
      <c r="E337" s="11" t="s">
        <v>724</v>
      </c>
      <c r="F337" s="9" t="s">
        <v>23</v>
      </c>
      <c r="G337" s="9" t="s">
        <v>24</v>
      </c>
      <c r="H337" s="13">
        <v>8436031825206</v>
      </c>
      <c r="I337" s="14">
        <v>32.36</v>
      </c>
      <c r="J337" s="15"/>
      <c r="K337" s="16"/>
      <c r="L337" s="13"/>
      <c r="M337" s="17" t="s">
        <v>25</v>
      </c>
      <c r="N337" s="17">
        <v>1</v>
      </c>
      <c r="O337" s="13">
        <v>8435447420159</v>
      </c>
      <c r="P337" s="17" t="s">
        <v>26</v>
      </c>
      <c r="Q337" s="17">
        <v>48</v>
      </c>
      <c r="R337" s="13">
        <v>28436031825200</v>
      </c>
      <c r="S337" s="28"/>
    </row>
    <row r="338" spans="1:19" s="18" customFormat="1">
      <c r="A338" s="9" t="s">
        <v>424</v>
      </c>
      <c r="B338" s="10" t="s">
        <v>425</v>
      </c>
      <c r="C338" s="11" t="s">
        <v>725</v>
      </c>
      <c r="D338" s="12">
        <v>12000103</v>
      </c>
      <c r="E338" s="11" t="s">
        <v>726</v>
      </c>
      <c r="F338" s="9" t="s">
        <v>23</v>
      </c>
      <c r="G338" s="9" t="s">
        <v>24</v>
      </c>
      <c r="H338" s="13">
        <v>8436031825213</v>
      </c>
      <c r="I338" s="14">
        <v>33.1</v>
      </c>
      <c r="J338" s="15"/>
      <c r="K338" s="16"/>
      <c r="L338" s="13"/>
      <c r="M338" s="17" t="s">
        <v>25</v>
      </c>
      <c r="N338" s="17">
        <v>1</v>
      </c>
      <c r="O338" s="13">
        <v>8435447420166</v>
      </c>
      <c r="P338" s="17" t="s">
        <v>26</v>
      </c>
      <c r="Q338" s="17">
        <v>48</v>
      </c>
      <c r="R338" s="13">
        <v>28436031825217</v>
      </c>
      <c r="S338" s="28"/>
    </row>
    <row r="339" spans="1:19" s="18" customFormat="1">
      <c r="A339" s="9" t="s">
        <v>424</v>
      </c>
      <c r="B339" s="10" t="s">
        <v>425</v>
      </c>
      <c r="C339" s="11" t="s">
        <v>727</v>
      </c>
      <c r="D339" s="12">
        <v>12000104</v>
      </c>
      <c r="E339" s="11" t="s">
        <v>728</v>
      </c>
      <c r="F339" s="9" t="s">
        <v>23</v>
      </c>
      <c r="G339" s="9" t="s">
        <v>24</v>
      </c>
      <c r="H339" s="13">
        <v>8436031825220</v>
      </c>
      <c r="I339" s="14">
        <v>41.48</v>
      </c>
      <c r="J339" s="15"/>
      <c r="K339" s="16"/>
      <c r="L339" s="13"/>
      <c r="M339" s="17" t="s">
        <v>25</v>
      </c>
      <c r="N339" s="17">
        <v>1</v>
      </c>
      <c r="O339" s="13">
        <v>8435447420173</v>
      </c>
      <c r="P339" s="17" t="s">
        <v>26</v>
      </c>
      <c r="Q339" s="17">
        <v>48</v>
      </c>
      <c r="R339" s="13">
        <v>28436031825224</v>
      </c>
      <c r="S339" s="28"/>
    </row>
    <row r="340" spans="1:19" s="18" customFormat="1">
      <c r="A340" s="9" t="s">
        <v>424</v>
      </c>
      <c r="B340" s="10" t="s">
        <v>425</v>
      </c>
      <c r="C340" s="11" t="s">
        <v>729</v>
      </c>
      <c r="D340" s="12">
        <v>12000113</v>
      </c>
      <c r="E340" s="11" t="s">
        <v>730</v>
      </c>
      <c r="F340" s="9" t="s">
        <v>23</v>
      </c>
      <c r="G340" s="9" t="s">
        <v>24</v>
      </c>
      <c r="H340" s="13">
        <v>8436031830644</v>
      </c>
      <c r="I340" s="14">
        <v>19.73</v>
      </c>
      <c r="J340" s="15"/>
      <c r="K340" s="16"/>
      <c r="L340" s="13"/>
      <c r="M340" s="17" t="s">
        <v>25</v>
      </c>
      <c r="N340" s="17">
        <v>15</v>
      </c>
      <c r="O340" s="13">
        <v>8435447420180</v>
      </c>
      <c r="P340" s="17" t="s">
        <v>26</v>
      </c>
      <c r="Q340" s="17">
        <v>90</v>
      </c>
      <c r="R340" s="13">
        <v>28436031830648</v>
      </c>
      <c r="S340" s="28"/>
    </row>
    <row r="341" spans="1:19" s="18" customFormat="1">
      <c r="A341" s="9" t="s">
        <v>424</v>
      </c>
      <c r="B341" s="10" t="s">
        <v>425</v>
      </c>
      <c r="C341" s="11" t="s">
        <v>731</v>
      </c>
      <c r="D341" s="12">
        <v>12000114</v>
      </c>
      <c r="E341" s="11" t="s">
        <v>732</v>
      </c>
      <c r="F341" s="9" t="s">
        <v>23</v>
      </c>
      <c r="G341" s="9" t="s">
        <v>24</v>
      </c>
      <c r="H341" s="13">
        <v>8436031830651</v>
      </c>
      <c r="I341" s="14">
        <v>21.49</v>
      </c>
      <c r="J341" s="15"/>
      <c r="K341" s="16"/>
      <c r="L341" s="13"/>
      <c r="M341" s="17" t="s">
        <v>25</v>
      </c>
      <c r="N341" s="17">
        <v>15</v>
      </c>
      <c r="O341" s="13">
        <v>8435447420197</v>
      </c>
      <c r="P341" s="17" t="s">
        <v>26</v>
      </c>
      <c r="Q341" s="17">
        <v>90</v>
      </c>
      <c r="R341" s="13">
        <v>28436031830655</v>
      </c>
      <c r="S341" s="28"/>
    </row>
    <row r="342" spans="1:19" s="18" customFormat="1">
      <c r="A342" s="9" t="s">
        <v>424</v>
      </c>
      <c r="B342" s="10" t="s">
        <v>425</v>
      </c>
      <c r="C342" s="11" t="s">
        <v>733</v>
      </c>
      <c r="D342" s="12">
        <v>12000115</v>
      </c>
      <c r="E342" s="11" t="s">
        <v>734</v>
      </c>
      <c r="F342" s="9" t="s">
        <v>23</v>
      </c>
      <c r="G342" s="9" t="s">
        <v>24</v>
      </c>
      <c r="H342" s="13">
        <v>8436031830675</v>
      </c>
      <c r="I342" s="14">
        <v>27.63</v>
      </c>
      <c r="J342" s="15"/>
      <c r="K342" s="16"/>
      <c r="L342" s="13"/>
      <c r="M342" s="17" t="s">
        <v>25</v>
      </c>
      <c r="N342" s="17">
        <v>12</v>
      </c>
      <c r="O342" s="13">
        <v>8435447420203</v>
      </c>
      <c r="P342" s="17" t="s">
        <v>26</v>
      </c>
      <c r="Q342" s="17">
        <v>72</v>
      </c>
      <c r="R342" s="13">
        <v>28436031830679</v>
      </c>
      <c r="S342" s="28"/>
    </row>
    <row r="343" spans="1:19" s="18" customFormat="1">
      <c r="A343" s="9" t="s">
        <v>424</v>
      </c>
      <c r="B343" s="10" t="s">
        <v>425</v>
      </c>
      <c r="C343" s="11" t="s">
        <v>735</v>
      </c>
      <c r="D343" s="12">
        <v>12000116</v>
      </c>
      <c r="E343" s="11" t="s">
        <v>736</v>
      </c>
      <c r="F343" s="9" t="s">
        <v>23</v>
      </c>
      <c r="G343" s="9" t="s">
        <v>24</v>
      </c>
      <c r="H343" s="13">
        <v>8436031830682</v>
      </c>
      <c r="I343" s="14">
        <v>44.39</v>
      </c>
      <c r="J343" s="15"/>
      <c r="K343" s="16"/>
      <c r="L343" s="13"/>
      <c r="M343" s="17" t="s">
        <v>25</v>
      </c>
      <c r="N343" s="17">
        <v>15</v>
      </c>
      <c r="O343" s="13">
        <v>8435447420210</v>
      </c>
      <c r="P343" s="17" t="s">
        <v>26</v>
      </c>
      <c r="Q343" s="17">
        <v>60</v>
      </c>
      <c r="R343" s="13">
        <v>28436031830686</v>
      </c>
      <c r="S343" s="28"/>
    </row>
    <row r="344" spans="1:19" s="18" customFormat="1">
      <c r="A344" s="9" t="s">
        <v>424</v>
      </c>
      <c r="B344" s="10" t="s">
        <v>425</v>
      </c>
      <c r="C344" s="11" t="s">
        <v>737</v>
      </c>
      <c r="D344" s="12">
        <v>12000117</v>
      </c>
      <c r="E344" s="11" t="s">
        <v>738</v>
      </c>
      <c r="F344" s="9" t="s">
        <v>23</v>
      </c>
      <c r="G344" s="9" t="s">
        <v>24</v>
      </c>
      <c r="H344" s="13">
        <v>8435447410549</v>
      </c>
      <c r="I344" s="14">
        <v>19.73</v>
      </c>
      <c r="J344" s="15"/>
      <c r="K344" s="16"/>
      <c r="L344" s="13"/>
      <c r="M344" s="17" t="s">
        <v>25</v>
      </c>
      <c r="N344" s="17">
        <v>15</v>
      </c>
      <c r="O344" s="13">
        <v>8435447420227</v>
      </c>
      <c r="P344" s="17" t="s">
        <v>26</v>
      </c>
      <c r="Q344" s="17">
        <v>90</v>
      </c>
      <c r="R344" s="13">
        <v>28435447410543</v>
      </c>
      <c r="S344" s="28"/>
    </row>
    <row r="345" spans="1:19" s="18" customFormat="1">
      <c r="A345" s="9" t="s">
        <v>424</v>
      </c>
      <c r="B345" s="10" t="s">
        <v>425</v>
      </c>
      <c r="C345" s="11" t="s">
        <v>739</v>
      </c>
      <c r="D345" s="12">
        <v>12000118</v>
      </c>
      <c r="E345" s="11" t="s">
        <v>740</v>
      </c>
      <c r="F345" s="9" t="s">
        <v>23</v>
      </c>
      <c r="G345" s="9" t="s">
        <v>24</v>
      </c>
      <c r="H345" s="13">
        <v>8435447410556</v>
      </c>
      <c r="I345" s="14">
        <v>21.49</v>
      </c>
      <c r="J345" s="15"/>
      <c r="K345" s="16"/>
      <c r="L345" s="13"/>
      <c r="M345" s="17" t="s">
        <v>25</v>
      </c>
      <c r="N345" s="17">
        <v>15</v>
      </c>
      <c r="O345" s="13">
        <v>8435447420234</v>
      </c>
      <c r="P345" s="17" t="s">
        <v>26</v>
      </c>
      <c r="Q345" s="17">
        <v>90</v>
      </c>
      <c r="R345" s="13">
        <v>28435447410550</v>
      </c>
      <c r="S345" s="28"/>
    </row>
    <row r="346" spans="1:19" s="18" customFormat="1">
      <c r="A346" s="9" t="s">
        <v>424</v>
      </c>
      <c r="B346" s="10" t="s">
        <v>425</v>
      </c>
      <c r="C346" s="11" t="s">
        <v>741</v>
      </c>
      <c r="D346" s="12">
        <v>12000119</v>
      </c>
      <c r="E346" s="11" t="s">
        <v>742</v>
      </c>
      <c r="F346" s="9" t="s">
        <v>23</v>
      </c>
      <c r="G346" s="9" t="s">
        <v>24</v>
      </c>
      <c r="H346" s="13">
        <v>8435447410563</v>
      </c>
      <c r="I346" s="14">
        <v>27.63</v>
      </c>
      <c r="J346" s="15"/>
      <c r="K346" s="16"/>
      <c r="L346" s="13"/>
      <c r="M346" s="17" t="s">
        <v>25</v>
      </c>
      <c r="N346" s="17">
        <v>12</v>
      </c>
      <c r="O346" s="13">
        <v>8435447420241</v>
      </c>
      <c r="P346" s="17" t="s">
        <v>26</v>
      </c>
      <c r="Q346" s="17">
        <v>72</v>
      </c>
      <c r="R346" s="13">
        <v>28435447410567</v>
      </c>
      <c r="S346" s="28"/>
    </row>
    <row r="347" spans="1:19" s="18" customFormat="1">
      <c r="A347" s="9" t="s">
        <v>424</v>
      </c>
      <c r="B347" s="10" t="s">
        <v>425</v>
      </c>
      <c r="C347" s="11" t="s">
        <v>743</v>
      </c>
      <c r="D347" s="12">
        <v>12000120</v>
      </c>
      <c r="E347" s="11" t="s">
        <v>744</v>
      </c>
      <c r="F347" s="9" t="s">
        <v>23</v>
      </c>
      <c r="G347" s="9" t="s">
        <v>24</v>
      </c>
      <c r="H347" s="13">
        <v>8435447410570</v>
      </c>
      <c r="I347" s="14">
        <v>44.39</v>
      </c>
      <c r="J347" s="15"/>
      <c r="K347" s="16"/>
      <c r="L347" s="13"/>
      <c r="M347" s="17" t="s">
        <v>25</v>
      </c>
      <c r="N347" s="17">
        <v>15</v>
      </c>
      <c r="O347" s="13">
        <v>8435447420258</v>
      </c>
      <c r="P347" s="17" t="s">
        <v>26</v>
      </c>
      <c r="Q347" s="17">
        <v>60</v>
      </c>
      <c r="R347" s="13">
        <v>28435447410574</v>
      </c>
      <c r="S347" s="28"/>
    </row>
    <row r="348" spans="1:19" s="18" customFormat="1">
      <c r="A348" s="9" t="s">
        <v>424</v>
      </c>
      <c r="B348" s="10" t="s">
        <v>425</v>
      </c>
      <c r="C348" s="11" t="s">
        <v>745</v>
      </c>
      <c r="D348" s="12">
        <v>12000109</v>
      </c>
      <c r="E348" s="11" t="s">
        <v>746</v>
      </c>
      <c r="F348" s="9" t="s">
        <v>23</v>
      </c>
      <c r="G348" s="9" t="s">
        <v>24</v>
      </c>
      <c r="H348" s="13">
        <v>8436031825930</v>
      </c>
      <c r="I348" s="14">
        <v>37.31</v>
      </c>
      <c r="J348" s="15"/>
      <c r="K348" s="16"/>
      <c r="L348" s="13"/>
      <c r="M348" s="17" t="s">
        <v>25</v>
      </c>
      <c r="N348" s="17">
        <v>8</v>
      </c>
      <c r="O348" s="13">
        <v>8435447420265</v>
      </c>
      <c r="P348" s="17" t="s">
        <v>26</v>
      </c>
      <c r="Q348" s="17">
        <v>72</v>
      </c>
      <c r="R348" s="13">
        <v>28436031825934</v>
      </c>
      <c r="S348" s="28"/>
    </row>
    <row r="349" spans="1:19" s="18" customFormat="1">
      <c r="A349" s="9" t="s">
        <v>424</v>
      </c>
      <c r="B349" s="10" t="s">
        <v>425</v>
      </c>
      <c r="C349" s="11" t="s">
        <v>747</v>
      </c>
      <c r="D349" s="12">
        <v>12000110</v>
      </c>
      <c r="E349" s="11" t="s">
        <v>748</v>
      </c>
      <c r="F349" s="9" t="s">
        <v>23</v>
      </c>
      <c r="G349" s="9" t="s">
        <v>24</v>
      </c>
      <c r="H349" s="13">
        <v>8436031825831</v>
      </c>
      <c r="I349" s="14">
        <v>37.31</v>
      </c>
      <c r="J349" s="15"/>
      <c r="K349" s="16"/>
      <c r="L349" s="13"/>
      <c r="M349" s="17" t="s">
        <v>25</v>
      </c>
      <c r="N349" s="17">
        <v>8</v>
      </c>
      <c r="O349" s="13">
        <v>8435447420272</v>
      </c>
      <c r="P349" s="17" t="s">
        <v>26</v>
      </c>
      <c r="Q349" s="17">
        <v>72</v>
      </c>
      <c r="R349" s="13">
        <v>28436031825835</v>
      </c>
      <c r="S349" s="28"/>
    </row>
    <row r="350" spans="1:19" s="18" customFormat="1">
      <c r="A350" s="9" t="s">
        <v>424</v>
      </c>
      <c r="B350" s="10" t="s">
        <v>425</v>
      </c>
      <c r="C350" s="11" t="s">
        <v>749</v>
      </c>
      <c r="D350" s="12">
        <v>12000111</v>
      </c>
      <c r="E350" s="11" t="s">
        <v>750</v>
      </c>
      <c r="F350" s="9" t="s">
        <v>23</v>
      </c>
      <c r="G350" s="9" t="s">
        <v>24</v>
      </c>
      <c r="H350" s="13">
        <v>8436031825848</v>
      </c>
      <c r="I350" s="14">
        <v>47.12</v>
      </c>
      <c r="J350" s="15"/>
      <c r="K350" s="16"/>
      <c r="L350" s="13"/>
      <c r="M350" s="17" t="s">
        <v>25</v>
      </c>
      <c r="N350" s="17">
        <v>8</v>
      </c>
      <c r="O350" s="13">
        <v>8435447420289</v>
      </c>
      <c r="P350" s="17" t="s">
        <v>26</v>
      </c>
      <c r="Q350" s="17">
        <v>48</v>
      </c>
      <c r="R350" s="13">
        <v>28436031825842</v>
      </c>
      <c r="S350" s="28"/>
    </row>
    <row r="351" spans="1:19" s="18" customFormat="1">
      <c r="A351" s="9" t="s">
        <v>424</v>
      </c>
      <c r="B351" s="10" t="s">
        <v>425</v>
      </c>
      <c r="C351" s="11" t="s">
        <v>751</v>
      </c>
      <c r="D351" s="12">
        <v>7000113</v>
      </c>
      <c r="E351" s="11" t="s">
        <v>752</v>
      </c>
      <c r="F351" s="9" t="s">
        <v>23</v>
      </c>
      <c r="G351" s="9" t="s">
        <v>24</v>
      </c>
      <c r="H351" s="13">
        <v>8435447409499</v>
      </c>
      <c r="I351" s="14">
        <v>9.75</v>
      </c>
      <c r="J351" s="15"/>
      <c r="K351" s="16"/>
      <c r="L351" s="13"/>
      <c r="M351" s="17" t="s">
        <v>25</v>
      </c>
      <c r="N351" s="17">
        <v>50</v>
      </c>
      <c r="O351" s="13">
        <v>8435447420296</v>
      </c>
      <c r="P351" s="17" t="s">
        <v>753</v>
      </c>
      <c r="Q351" s="17">
        <v>600</v>
      </c>
      <c r="R351" s="13">
        <v>28435447409493</v>
      </c>
      <c r="S351" s="28"/>
    </row>
    <row r="352" spans="1:19" s="18" customFormat="1">
      <c r="A352" s="9" t="s">
        <v>424</v>
      </c>
      <c r="B352" s="10" t="s">
        <v>425</v>
      </c>
      <c r="C352" s="11" t="s">
        <v>754</v>
      </c>
      <c r="D352" s="12">
        <v>12000105</v>
      </c>
      <c r="E352" s="11" t="s">
        <v>755</v>
      </c>
      <c r="F352" s="9" t="s">
        <v>23</v>
      </c>
      <c r="G352" s="9" t="s">
        <v>24</v>
      </c>
      <c r="H352" s="13">
        <v>8436031825145</v>
      </c>
      <c r="I352" s="14">
        <v>26.64</v>
      </c>
      <c r="J352" s="15"/>
      <c r="K352" s="16"/>
      <c r="L352" s="13"/>
      <c r="M352" s="17" t="s">
        <v>25</v>
      </c>
      <c r="N352" s="17">
        <v>1</v>
      </c>
      <c r="O352" s="13">
        <v>8435447420302</v>
      </c>
      <c r="P352" s="17" t="s">
        <v>26</v>
      </c>
      <c r="Q352" s="17">
        <v>48</v>
      </c>
      <c r="R352" s="13">
        <v>28436031825149</v>
      </c>
      <c r="S352" s="28"/>
    </row>
    <row r="353" spans="1:19" s="18" customFormat="1">
      <c r="A353" s="9" t="s">
        <v>424</v>
      </c>
      <c r="B353" s="10" t="s">
        <v>425</v>
      </c>
      <c r="C353" s="11" t="s">
        <v>756</v>
      </c>
      <c r="D353" s="12">
        <v>12000106</v>
      </c>
      <c r="E353" s="11" t="s">
        <v>757</v>
      </c>
      <c r="F353" s="9" t="s">
        <v>23</v>
      </c>
      <c r="G353" s="9" t="s">
        <v>24</v>
      </c>
      <c r="H353" s="13">
        <v>8436031825152</v>
      </c>
      <c r="I353" s="14">
        <v>27.03</v>
      </c>
      <c r="J353" s="15"/>
      <c r="K353" s="16"/>
      <c r="L353" s="13"/>
      <c r="M353" s="17" t="s">
        <v>25</v>
      </c>
      <c r="N353" s="17">
        <v>1</v>
      </c>
      <c r="O353" s="13">
        <v>8435447420319</v>
      </c>
      <c r="P353" s="17" t="s">
        <v>26</v>
      </c>
      <c r="Q353" s="17">
        <v>48</v>
      </c>
      <c r="R353" s="13">
        <v>28436031825156</v>
      </c>
      <c r="S353" s="28"/>
    </row>
    <row r="354" spans="1:19" s="18" customFormat="1">
      <c r="A354" s="9" t="s">
        <v>424</v>
      </c>
      <c r="B354" s="10" t="s">
        <v>425</v>
      </c>
      <c r="C354" s="11" t="s">
        <v>758</v>
      </c>
      <c r="D354" s="12">
        <v>12000107</v>
      </c>
      <c r="E354" s="11" t="s">
        <v>759</v>
      </c>
      <c r="F354" s="9" t="s">
        <v>23</v>
      </c>
      <c r="G354" s="9" t="s">
        <v>24</v>
      </c>
      <c r="H354" s="13">
        <v>8436031825169</v>
      </c>
      <c r="I354" s="14">
        <v>36.020000000000003</v>
      </c>
      <c r="J354" s="15"/>
      <c r="K354" s="16"/>
      <c r="L354" s="13"/>
      <c r="M354" s="17" t="s">
        <v>25</v>
      </c>
      <c r="N354" s="17">
        <v>1</v>
      </c>
      <c r="O354" s="13">
        <v>8435447420326</v>
      </c>
      <c r="P354" s="17" t="s">
        <v>26</v>
      </c>
      <c r="Q354" s="17">
        <v>48</v>
      </c>
      <c r="R354" s="13">
        <v>28436031825163</v>
      </c>
      <c r="S354" s="28"/>
    </row>
    <row r="355" spans="1:19" s="18" customFormat="1">
      <c r="A355" s="9" t="s">
        <v>424</v>
      </c>
      <c r="B355" s="10" t="s">
        <v>425</v>
      </c>
      <c r="C355" s="11" t="s">
        <v>760</v>
      </c>
      <c r="D355" s="12">
        <v>12000108</v>
      </c>
      <c r="E355" s="11" t="s">
        <v>761</v>
      </c>
      <c r="F355" s="9" t="s">
        <v>23</v>
      </c>
      <c r="G355" s="9" t="s">
        <v>24</v>
      </c>
      <c r="H355" s="13">
        <v>8436031825947</v>
      </c>
      <c r="I355" s="14">
        <v>57.1</v>
      </c>
      <c r="J355" s="15"/>
      <c r="K355" s="16"/>
      <c r="L355" s="13"/>
      <c r="M355" s="17" t="s">
        <v>25</v>
      </c>
      <c r="N355" s="17">
        <v>1</v>
      </c>
      <c r="O355" s="13">
        <v>8435447420333</v>
      </c>
      <c r="P355" s="17" t="s">
        <v>26</v>
      </c>
      <c r="Q355" s="17">
        <v>48</v>
      </c>
      <c r="R355" s="13">
        <v>28436031825941</v>
      </c>
      <c r="S355" s="28"/>
    </row>
    <row r="356" spans="1:19" s="18" customFormat="1">
      <c r="A356" s="9" t="s">
        <v>424</v>
      </c>
      <c r="B356" s="10" t="s">
        <v>425</v>
      </c>
      <c r="C356" s="11" t="s">
        <v>762</v>
      </c>
      <c r="D356" s="12">
        <v>7000114</v>
      </c>
      <c r="E356" s="11" t="s">
        <v>763</v>
      </c>
      <c r="F356" s="9" t="s">
        <v>23</v>
      </c>
      <c r="G356" s="9" t="s">
        <v>24</v>
      </c>
      <c r="H356" s="13">
        <v>8436031827897</v>
      </c>
      <c r="I356" s="14">
        <v>12.4</v>
      </c>
      <c r="J356" s="15"/>
      <c r="K356" s="16"/>
      <c r="L356" s="13"/>
      <c r="M356" s="17" t="s">
        <v>60</v>
      </c>
      <c r="N356" s="17">
        <v>20</v>
      </c>
      <c r="O356" s="13">
        <v>8435447420340</v>
      </c>
      <c r="P356" s="17" t="s">
        <v>26</v>
      </c>
      <c r="Q356" s="17">
        <v>100</v>
      </c>
      <c r="R356" s="13">
        <v>28436031827891</v>
      </c>
      <c r="S356" s="28"/>
    </row>
    <row r="357" spans="1:19" s="18" customFormat="1">
      <c r="A357" s="9" t="s">
        <v>424</v>
      </c>
      <c r="B357" s="10" t="s">
        <v>425</v>
      </c>
      <c r="C357" s="11" t="s">
        <v>764</v>
      </c>
      <c r="D357" s="12">
        <v>7000115</v>
      </c>
      <c r="E357" s="11" t="s">
        <v>765</v>
      </c>
      <c r="F357" s="9" t="s">
        <v>23</v>
      </c>
      <c r="G357" s="9" t="s">
        <v>24</v>
      </c>
      <c r="H357" s="13">
        <v>8436031827903</v>
      </c>
      <c r="I357" s="14">
        <v>12.87</v>
      </c>
      <c r="J357" s="15"/>
      <c r="K357" s="16"/>
      <c r="L357" s="13"/>
      <c r="M357" s="17" t="s">
        <v>60</v>
      </c>
      <c r="N357" s="17">
        <v>20</v>
      </c>
      <c r="O357" s="13">
        <v>8435447420371</v>
      </c>
      <c r="P357" s="17" t="s">
        <v>26</v>
      </c>
      <c r="Q357" s="17">
        <v>100</v>
      </c>
      <c r="R357" s="13">
        <v>28436031827907</v>
      </c>
      <c r="S357" s="28"/>
    </row>
    <row r="358" spans="1:19" s="18" customFormat="1">
      <c r="A358" s="9" t="s">
        <v>424</v>
      </c>
      <c r="B358" s="10" t="s">
        <v>425</v>
      </c>
      <c r="C358" s="11" t="s">
        <v>766</v>
      </c>
      <c r="D358" s="12">
        <v>7000116</v>
      </c>
      <c r="E358" s="11" t="s">
        <v>767</v>
      </c>
      <c r="F358" s="9" t="s">
        <v>23</v>
      </c>
      <c r="G358" s="9" t="s">
        <v>24</v>
      </c>
      <c r="H358" s="13">
        <v>8436031827910</v>
      </c>
      <c r="I358" s="14">
        <v>10.81</v>
      </c>
      <c r="J358" s="15"/>
      <c r="K358" s="16"/>
      <c r="L358" s="13"/>
      <c r="M358" s="17" t="s">
        <v>60</v>
      </c>
      <c r="N358" s="17">
        <v>20</v>
      </c>
      <c r="O358" s="13">
        <v>8435447420401</v>
      </c>
      <c r="P358" s="17" t="s">
        <v>26</v>
      </c>
      <c r="Q358" s="17">
        <v>120</v>
      </c>
      <c r="R358" s="13">
        <v>28436031827914</v>
      </c>
      <c r="S358" s="28"/>
    </row>
    <row r="359" spans="1:19" s="18" customFormat="1">
      <c r="A359" s="9" t="s">
        <v>424</v>
      </c>
      <c r="B359" s="10" t="s">
        <v>425</v>
      </c>
      <c r="C359" s="11" t="s">
        <v>768</v>
      </c>
      <c r="D359" s="12">
        <v>7000117</v>
      </c>
      <c r="E359" s="11" t="s">
        <v>769</v>
      </c>
      <c r="F359" s="9" t="s">
        <v>23</v>
      </c>
      <c r="G359" s="9" t="s">
        <v>24</v>
      </c>
      <c r="H359" s="13">
        <v>8436031826609</v>
      </c>
      <c r="I359" s="14">
        <v>7.98</v>
      </c>
      <c r="J359" s="15"/>
      <c r="K359" s="16"/>
      <c r="L359" s="13"/>
      <c r="M359" s="17" t="s">
        <v>25</v>
      </c>
      <c r="N359" s="17">
        <v>25</v>
      </c>
      <c r="O359" s="13">
        <v>8435447420432</v>
      </c>
      <c r="P359" s="17" t="s">
        <v>26</v>
      </c>
      <c r="Q359" s="17">
        <v>300</v>
      </c>
      <c r="R359" s="13">
        <v>28436031826603</v>
      </c>
      <c r="S359" s="28"/>
    </row>
    <row r="360" spans="1:19" s="18" customFormat="1">
      <c r="A360" s="9" t="s">
        <v>770</v>
      </c>
      <c r="B360" s="10" t="s">
        <v>771</v>
      </c>
      <c r="C360" s="11" t="s">
        <v>772</v>
      </c>
      <c r="D360" s="12">
        <v>7000195</v>
      </c>
      <c r="E360" s="11" t="s">
        <v>773</v>
      </c>
      <c r="F360" s="9" t="s">
        <v>23</v>
      </c>
      <c r="G360" s="9" t="s">
        <v>24</v>
      </c>
      <c r="H360" s="13">
        <v>8435447411157</v>
      </c>
      <c r="I360" s="14">
        <v>7.98</v>
      </c>
      <c r="J360" s="15"/>
      <c r="K360" s="16"/>
      <c r="L360" s="13"/>
      <c r="M360" s="17" t="s">
        <v>25</v>
      </c>
      <c r="N360" s="17">
        <v>25</v>
      </c>
      <c r="O360" s="13">
        <v>8435447420449</v>
      </c>
      <c r="P360" s="17" t="s">
        <v>26</v>
      </c>
      <c r="Q360" s="17">
        <v>300</v>
      </c>
      <c r="R360" s="13">
        <v>28435447411151</v>
      </c>
      <c r="S360" s="28"/>
    </row>
    <row r="361" spans="1:19" s="18" customFormat="1">
      <c r="A361" s="9" t="s">
        <v>424</v>
      </c>
      <c r="B361" s="10" t="s">
        <v>425</v>
      </c>
      <c r="C361" s="11" t="s">
        <v>774</v>
      </c>
      <c r="D361" s="12">
        <v>12000222</v>
      </c>
      <c r="E361" s="37" t="s">
        <v>775</v>
      </c>
      <c r="F361" s="9" t="s">
        <v>23</v>
      </c>
      <c r="G361" s="9" t="s">
        <v>24</v>
      </c>
      <c r="H361" s="13"/>
      <c r="I361" s="14">
        <v>2.13</v>
      </c>
      <c r="J361" s="15"/>
      <c r="K361" s="16"/>
      <c r="L361" s="13"/>
      <c r="M361" s="17" t="s">
        <v>60</v>
      </c>
      <c r="N361" s="17">
        <v>25</v>
      </c>
      <c r="O361" s="13">
        <v>8436031826289</v>
      </c>
      <c r="P361" s="17" t="s">
        <v>25</v>
      </c>
      <c r="Q361" s="17">
        <v>300</v>
      </c>
      <c r="R361" s="13">
        <v>8435447427820</v>
      </c>
      <c r="S361" s="28"/>
    </row>
    <row r="362" spans="1:19" s="18" customFormat="1">
      <c r="A362" s="9" t="s">
        <v>424</v>
      </c>
      <c r="B362" s="10" t="s">
        <v>425</v>
      </c>
      <c r="C362" s="11" t="s">
        <v>776</v>
      </c>
      <c r="D362" s="12">
        <v>12000172</v>
      </c>
      <c r="E362" s="11" t="s">
        <v>777</v>
      </c>
      <c r="F362" s="9" t="s">
        <v>23</v>
      </c>
      <c r="G362" s="9" t="s">
        <v>24</v>
      </c>
      <c r="H362" s="13"/>
      <c r="I362" s="14">
        <v>2.13</v>
      </c>
      <c r="J362" s="15"/>
      <c r="K362" s="16"/>
      <c r="L362" s="13"/>
      <c r="M362" s="17" t="s">
        <v>60</v>
      </c>
      <c r="N362" s="17">
        <v>25</v>
      </c>
      <c r="O362" s="13">
        <v>8436031826296</v>
      </c>
      <c r="P362" s="17" t="s">
        <v>25</v>
      </c>
      <c r="Q362" s="17">
        <v>300</v>
      </c>
      <c r="R362" s="13">
        <v>8435447420456</v>
      </c>
      <c r="S362" s="28"/>
    </row>
    <row r="363" spans="1:19" s="18" customFormat="1">
      <c r="A363" s="9" t="s">
        <v>424</v>
      </c>
      <c r="B363" s="10" t="s">
        <v>425</v>
      </c>
      <c r="C363" s="11" t="s">
        <v>778</v>
      </c>
      <c r="D363" s="12">
        <v>12000173</v>
      </c>
      <c r="E363" s="11" t="s">
        <v>779</v>
      </c>
      <c r="F363" s="9" t="s">
        <v>23</v>
      </c>
      <c r="G363" s="9" t="s">
        <v>24</v>
      </c>
      <c r="H363" s="13"/>
      <c r="I363" s="14">
        <v>2.13</v>
      </c>
      <c r="J363" s="15"/>
      <c r="K363" s="16"/>
      <c r="L363" s="13"/>
      <c r="M363" s="17" t="s">
        <v>60</v>
      </c>
      <c r="N363" s="17">
        <v>25</v>
      </c>
      <c r="O363" s="13">
        <v>8436031830781</v>
      </c>
      <c r="P363" s="17" t="s">
        <v>25</v>
      </c>
      <c r="Q363" s="17">
        <v>300</v>
      </c>
      <c r="R363" s="13">
        <v>8435447420463</v>
      </c>
      <c r="S363" s="28"/>
    </row>
    <row r="364" spans="1:19" s="18" customFormat="1">
      <c r="A364" s="9" t="s">
        <v>424</v>
      </c>
      <c r="B364" s="10" t="s">
        <v>425</v>
      </c>
      <c r="C364" s="11" t="s">
        <v>780</v>
      </c>
      <c r="D364" s="12">
        <v>12000244</v>
      </c>
      <c r="E364" s="11" t="s">
        <v>781</v>
      </c>
      <c r="F364" s="9" t="s">
        <v>23</v>
      </c>
      <c r="G364" s="9" t="s">
        <v>24</v>
      </c>
      <c r="H364" s="13">
        <v>8435447422757</v>
      </c>
      <c r="I364" s="14">
        <v>44.8</v>
      </c>
      <c r="J364" s="15"/>
      <c r="K364" s="16"/>
      <c r="L364" s="13"/>
      <c r="M364" s="17" t="s">
        <v>60</v>
      </c>
      <c r="N364" s="17">
        <v>1</v>
      </c>
      <c r="O364" s="13">
        <v>8435447422757</v>
      </c>
      <c r="P364" s="17" t="s">
        <v>26</v>
      </c>
      <c r="Q364" s="17">
        <v>80</v>
      </c>
      <c r="R364" s="13" t="s">
        <v>782</v>
      </c>
      <c r="S364" s="28"/>
    </row>
    <row r="365" spans="1:19" s="18" customFormat="1">
      <c r="A365" s="9" t="s">
        <v>424</v>
      </c>
      <c r="B365" s="10" t="s">
        <v>425</v>
      </c>
      <c r="C365" s="11" t="s">
        <v>783</v>
      </c>
      <c r="D365" s="12">
        <v>12000245</v>
      </c>
      <c r="E365" s="11" t="s">
        <v>784</v>
      </c>
      <c r="F365" s="9" t="s">
        <v>23</v>
      </c>
      <c r="G365" s="9" t="s">
        <v>24</v>
      </c>
      <c r="H365" s="13">
        <v>8435447422764</v>
      </c>
      <c r="I365" s="14">
        <v>50.47</v>
      </c>
      <c r="J365" s="15"/>
      <c r="K365" s="16"/>
      <c r="L365" s="13"/>
      <c r="M365" s="17" t="s">
        <v>60</v>
      </c>
      <c r="N365" s="17">
        <v>1</v>
      </c>
      <c r="O365" s="13">
        <v>8435447422764</v>
      </c>
      <c r="P365" s="17" t="s">
        <v>26</v>
      </c>
      <c r="Q365" s="17">
        <v>48</v>
      </c>
      <c r="R365" s="13" t="s">
        <v>785</v>
      </c>
      <c r="S365" s="28"/>
    </row>
    <row r="366" spans="1:19" s="18" customFormat="1">
      <c r="A366" s="9" t="s">
        <v>424</v>
      </c>
      <c r="B366" s="10" t="s">
        <v>425</v>
      </c>
      <c r="C366" s="11" t="s">
        <v>786</v>
      </c>
      <c r="D366" s="12">
        <v>12000246</v>
      </c>
      <c r="E366" s="11" t="s">
        <v>787</v>
      </c>
      <c r="F366" s="9" t="s">
        <v>23</v>
      </c>
      <c r="G366" s="9" t="s">
        <v>24</v>
      </c>
      <c r="H366" s="13">
        <v>8435447422771</v>
      </c>
      <c r="I366" s="14">
        <v>86.77</v>
      </c>
      <c r="J366" s="15"/>
      <c r="K366" s="16"/>
      <c r="L366" s="13"/>
      <c r="M366" s="17" t="s">
        <v>60</v>
      </c>
      <c r="N366" s="17">
        <v>1</v>
      </c>
      <c r="O366" s="13">
        <v>8435447422771</v>
      </c>
      <c r="P366" s="17" t="s">
        <v>26</v>
      </c>
      <c r="Q366" s="17">
        <v>25</v>
      </c>
      <c r="R366" s="13" t="s">
        <v>788</v>
      </c>
      <c r="S366" s="28"/>
    </row>
    <row r="367" spans="1:19" s="18" customFormat="1">
      <c r="A367" s="9" t="s">
        <v>424</v>
      </c>
      <c r="B367" s="10" t="s">
        <v>425</v>
      </c>
      <c r="C367" s="11" t="s">
        <v>789</v>
      </c>
      <c r="D367" s="12">
        <v>12000131</v>
      </c>
      <c r="E367" s="11" t="s">
        <v>790</v>
      </c>
      <c r="F367" s="9" t="s">
        <v>23</v>
      </c>
      <c r="G367" s="9" t="s">
        <v>24</v>
      </c>
      <c r="H367" s="13">
        <v>8435447406108</v>
      </c>
      <c r="I367" s="14">
        <v>30.17</v>
      </c>
      <c r="J367" s="15" t="s">
        <v>23</v>
      </c>
      <c r="K367" s="16">
        <v>1</v>
      </c>
      <c r="L367" s="13">
        <v>8435447406108</v>
      </c>
      <c r="M367" s="17" t="s">
        <v>25</v>
      </c>
      <c r="N367" s="17">
        <v>12</v>
      </c>
      <c r="O367" s="13">
        <v>8435447420470</v>
      </c>
      <c r="P367" s="17" t="s">
        <v>26</v>
      </c>
      <c r="Q367" s="17">
        <v>48</v>
      </c>
      <c r="R367" s="13">
        <v>28435447406102</v>
      </c>
      <c r="S367" s="28"/>
    </row>
    <row r="368" spans="1:19" s="18" customFormat="1">
      <c r="A368" s="9" t="s">
        <v>424</v>
      </c>
      <c r="B368" s="10" t="s">
        <v>425</v>
      </c>
      <c r="C368" s="11" t="s">
        <v>791</v>
      </c>
      <c r="D368" s="12">
        <v>12000132</v>
      </c>
      <c r="E368" s="11" t="s">
        <v>792</v>
      </c>
      <c r="F368" s="9" t="s">
        <v>23</v>
      </c>
      <c r="G368" s="9" t="s">
        <v>24</v>
      </c>
      <c r="H368" s="13">
        <v>8435447406115</v>
      </c>
      <c r="I368" s="14">
        <v>40.479999999999997</v>
      </c>
      <c r="J368" s="15" t="s">
        <v>23</v>
      </c>
      <c r="K368" s="16">
        <v>1</v>
      </c>
      <c r="L368" s="13">
        <v>8435447406115</v>
      </c>
      <c r="M368" s="17" t="s">
        <v>25</v>
      </c>
      <c r="N368" s="17">
        <v>9</v>
      </c>
      <c r="O368" s="13">
        <v>8435447420487</v>
      </c>
      <c r="P368" s="17" t="s">
        <v>26</v>
      </c>
      <c r="Q368" s="17">
        <v>36</v>
      </c>
      <c r="R368" s="13">
        <v>28435447406119</v>
      </c>
      <c r="S368" s="28"/>
    </row>
    <row r="369" spans="1:19" s="18" customFormat="1">
      <c r="A369" s="9" t="s">
        <v>424</v>
      </c>
      <c r="B369" s="10" t="s">
        <v>425</v>
      </c>
      <c r="C369" s="11" t="s">
        <v>793</v>
      </c>
      <c r="D369" s="12">
        <v>12000133</v>
      </c>
      <c r="E369" s="11" t="s">
        <v>794</v>
      </c>
      <c r="F369" s="9" t="s">
        <v>23</v>
      </c>
      <c r="G369" s="9" t="s">
        <v>24</v>
      </c>
      <c r="H369" s="13">
        <v>8435447406122</v>
      </c>
      <c r="I369" s="14">
        <v>78.31</v>
      </c>
      <c r="J369" s="15" t="s">
        <v>23</v>
      </c>
      <c r="K369" s="16">
        <v>1</v>
      </c>
      <c r="L369" s="13">
        <v>8435447406122</v>
      </c>
      <c r="M369" s="17" t="s">
        <v>25</v>
      </c>
      <c r="N369" s="17">
        <v>3</v>
      </c>
      <c r="O369" s="13">
        <v>8435447420494</v>
      </c>
      <c r="P369" s="17" t="s">
        <v>26</v>
      </c>
      <c r="Q369" s="17">
        <v>12</v>
      </c>
      <c r="R369" s="13">
        <v>28435447406126</v>
      </c>
      <c r="S369" s="28"/>
    </row>
    <row r="370" spans="1:19" s="18" customFormat="1">
      <c r="A370" s="9" t="s">
        <v>424</v>
      </c>
      <c r="B370" s="10" t="s">
        <v>425</v>
      </c>
      <c r="C370" s="11" t="s">
        <v>795</v>
      </c>
      <c r="D370" s="12">
        <v>12000134</v>
      </c>
      <c r="E370" s="11" t="s">
        <v>796</v>
      </c>
      <c r="F370" s="9" t="s">
        <v>23</v>
      </c>
      <c r="G370" s="9" t="s">
        <v>24</v>
      </c>
      <c r="H370" s="13">
        <v>8435447406139</v>
      </c>
      <c r="I370" s="14">
        <v>28.87</v>
      </c>
      <c r="J370" s="15" t="s">
        <v>23</v>
      </c>
      <c r="K370" s="16">
        <v>1</v>
      </c>
      <c r="L370" s="13">
        <v>8435447406139</v>
      </c>
      <c r="M370" s="17" t="s">
        <v>25</v>
      </c>
      <c r="N370" s="17">
        <v>12</v>
      </c>
      <c r="O370" s="13">
        <v>8435447420500</v>
      </c>
      <c r="P370" s="17" t="s">
        <v>26</v>
      </c>
      <c r="Q370" s="17">
        <v>48</v>
      </c>
      <c r="R370" s="13">
        <v>28435447406133</v>
      </c>
      <c r="S370" s="28"/>
    </row>
    <row r="371" spans="1:19" s="18" customFormat="1">
      <c r="A371" s="9" t="s">
        <v>424</v>
      </c>
      <c r="B371" s="10" t="s">
        <v>425</v>
      </c>
      <c r="C371" s="11" t="s">
        <v>797</v>
      </c>
      <c r="D371" s="12">
        <v>12000135</v>
      </c>
      <c r="E371" s="11" t="s">
        <v>798</v>
      </c>
      <c r="F371" s="9" t="s">
        <v>23</v>
      </c>
      <c r="G371" s="9" t="s">
        <v>24</v>
      </c>
      <c r="H371" s="13">
        <v>8435447406146</v>
      </c>
      <c r="I371" s="14">
        <v>38.01</v>
      </c>
      <c r="J371" s="15" t="s">
        <v>23</v>
      </c>
      <c r="K371" s="16">
        <v>1</v>
      </c>
      <c r="L371" s="13">
        <v>8435447406146</v>
      </c>
      <c r="M371" s="17" t="s">
        <v>25</v>
      </c>
      <c r="N371" s="17">
        <v>8</v>
      </c>
      <c r="O371" s="13">
        <v>8435447420517</v>
      </c>
      <c r="P371" s="17" t="s">
        <v>26</v>
      </c>
      <c r="Q371" s="17">
        <v>32</v>
      </c>
      <c r="R371" s="13">
        <v>28435447406140</v>
      </c>
      <c r="S371" s="28"/>
    </row>
    <row r="372" spans="1:19" s="18" customFormat="1">
      <c r="A372" s="9" t="s">
        <v>424</v>
      </c>
      <c r="B372" s="10" t="s">
        <v>425</v>
      </c>
      <c r="C372" s="11" t="s">
        <v>799</v>
      </c>
      <c r="D372" s="12">
        <v>12000136</v>
      </c>
      <c r="E372" s="11" t="s">
        <v>800</v>
      </c>
      <c r="F372" s="9" t="s">
        <v>23</v>
      </c>
      <c r="G372" s="9" t="s">
        <v>24</v>
      </c>
      <c r="H372" s="13">
        <v>8435447406153</v>
      </c>
      <c r="I372" s="14">
        <v>79.849999999999994</v>
      </c>
      <c r="J372" s="15" t="s">
        <v>23</v>
      </c>
      <c r="K372" s="16">
        <v>1</v>
      </c>
      <c r="L372" s="13">
        <v>8435447406153</v>
      </c>
      <c r="M372" s="17" t="s">
        <v>25</v>
      </c>
      <c r="N372" s="17">
        <v>3</v>
      </c>
      <c r="O372" s="13">
        <v>8435447420524</v>
      </c>
      <c r="P372" s="17" t="s">
        <v>26</v>
      </c>
      <c r="Q372" s="17">
        <v>12</v>
      </c>
      <c r="R372" s="13">
        <v>28435447406157</v>
      </c>
      <c r="S372" s="28"/>
    </row>
    <row r="373" spans="1:19" s="18" customFormat="1">
      <c r="A373" s="9" t="s">
        <v>424</v>
      </c>
      <c r="B373" s="10" t="s">
        <v>425</v>
      </c>
      <c r="C373" s="11" t="s">
        <v>801</v>
      </c>
      <c r="D373" s="12">
        <v>12000137</v>
      </c>
      <c r="E373" s="11" t="s">
        <v>802</v>
      </c>
      <c r="F373" s="9" t="s">
        <v>23</v>
      </c>
      <c r="G373" s="9" t="s">
        <v>24</v>
      </c>
      <c r="H373" s="13">
        <v>8435447406160</v>
      </c>
      <c r="I373" s="14">
        <v>37.840000000000003</v>
      </c>
      <c r="J373" s="15" t="s">
        <v>23</v>
      </c>
      <c r="K373" s="16">
        <v>1</v>
      </c>
      <c r="L373" s="13">
        <v>8435447406160</v>
      </c>
      <c r="M373" s="17" t="s">
        <v>25</v>
      </c>
      <c r="N373" s="17">
        <v>8</v>
      </c>
      <c r="O373" s="13">
        <v>8435447420531</v>
      </c>
      <c r="P373" s="17" t="s">
        <v>26</v>
      </c>
      <c r="Q373" s="17">
        <v>32</v>
      </c>
      <c r="R373" s="13">
        <v>28435447406164</v>
      </c>
      <c r="S373" s="28"/>
    </row>
    <row r="374" spans="1:19" s="18" customFormat="1">
      <c r="A374" s="9" t="s">
        <v>424</v>
      </c>
      <c r="B374" s="10" t="s">
        <v>425</v>
      </c>
      <c r="C374" s="11" t="s">
        <v>803</v>
      </c>
      <c r="D374" s="12">
        <v>12000138</v>
      </c>
      <c r="E374" s="11" t="s">
        <v>804</v>
      </c>
      <c r="F374" s="9" t="s">
        <v>23</v>
      </c>
      <c r="G374" s="9" t="s">
        <v>24</v>
      </c>
      <c r="H374" s="13">
        <v>8435447406177</v>
      </c>
      <c r="I374" s="14">
        <v>50.04</v>
      </c>
      <c r="J374" s="15" t="s">
        <v>23</v>
      </c>
      <c r="K374" s="16">
        <v>1</v>
      </c>
      <c r="L374" s="13">
        <v>8435447406177</v>
      </c>
      <c r="M374" s="17" t="s">
        <v>25</v>
      </c>
      <c r="N374" s="17">
        <v>6</v>
      </c>
      <c r="O374" s="13">
        <v>8435447420548</v>
      </c>
      <c r="P374" s="17" t="s">
        <v>26</v>
      </c>
      <c r="Q374" s="17">
        <v>24</v>
      </c>
      <c r="R374" s="13">
        <v>28435447406171</v>
      </c>
      <c r="S374" s="28"/>
    </row>
    <row r="375" spans="1:19" s="18" customFormat="1">
      <c r="A375" s="9" t="s">
        <v>424</v>
      </c>
      <c r="B375" s="10" t="s">
        <v>425</v>
      </c>
      <c r="C375" s="11" t="s">
        <v>805</v>
      </c>
      <c r="D375" s="12">
        <v>12000139</v>
      </c>
      <c r="E375" s="11" t="s">
        <v>806</v>
      </c>
      <c r="F375" s="9" t="s">
        <v>23</v>
      </c>
      <c r="G375" s="9" t="s">
        <v>24</v>
      </c>
      <c r="H375" s="13">
        <v>8435447406184</v>
      </c>
      <c r="I375" s="14">
        <v>107.17</v>
      </c>
      <c r="J375" s="15" t="s">
        <v>23</v>
      </c>
      <c r="K375" s="16">
        <v>1</v>
      </c>
      <c r="L375" s="13">
        <v>8435447406184</v>
      </c>
      <c r="M375" s="17" t="s">
        <v>25</v>
      </c>
      <c r="N375" s="17">
        <v>3</v>
      </c>
      <c r="O375" s="13">
        <v>8435447420555</v>
      </c>
      <c r="P375" s="17" t="s">
        <v>26</v>
      </c>
      <c r="Q375" s="17">
        <v>12</v>
      </c>
      <c r="R375" s="13">
        <v>28435447406188</v>
      </c>
      <c r="S375" s="28"/>
    </row>
    <row r="376" spans="1:19" s="18" customFormat="1">
      <c r="A376" s="9" t="s">
        <v>424</v>
      </c>
      <c r="B376" s="10" t="s">
        <v>425</v>
      </c>
      <c r="C376" s="11" t="s">
        <v>807</v>
      </c>
      <c r="D376" s="12">
        <v>12000140</v>
      </c>
      <c r="E376" s="11" t="s">
        <v>808</v>
      </c>
      <c r="F376" s="9" t="s">
        <v>23</v>
      </c>
      <c r="G376" s="9" t="s">
        <v>24</v>
      </c>
      <c r="H376" s="13">
        <v>8435447409918</v>
      </c>
      <c r="I376" s="14">
        <v>29.01</v>
      </c>
      <c r="J376" s="15" t="s">
        <v>23</v>
      </c>
      <c r="K376" s="16">
        <v>1</v>
      </c>
      <c r="L376" s="13">
        <v>8435447409918</v>
      </c>
      <c r="M376" s="17" t="s">
        <v>25</v>
      </c>
      <c r="N376" s="17">
        <v>10</v>
      </c>
      <c r="O376" s="13">
        <v>8435447420562</v>
      </c>
      <c r="P376" s="17" t="s">
        <v>26</v>
      </c>
      <c r="Q376" s="17">
        <v>40</v>
      </c>
      <c r="R376" s="13">
        <v>28435447409912</v>
      </c>
      <c r="S376" s="28"/>
    </row>
    <row r="377" spans="1:19" s="18" customFormat="1">
      <c r="A377" s="9" t="s">
        <v>424</v>
      </c>
      <c r="B377" s="10" t="s">
        <v>425</v>
      </c>
      <c r="C377" s="11" t="s">
        <v>809</v>
      </c>
      <c r="D377" s="12">
        <v>12000141</v>
      </c>
      <c r="E377" s="11" t="s">
        <v>810</v>
      </c>
      <c r="F377" s="9" t="s">
        <v>23</v>
      </c>
      <c r="G377" s="9" t="s">
        <v>24</v>
      </c>
      <c r="H377" s="13">
        <v>8435447406191</v>
      </c>
      <c r="I377" s="14">
        <v>31.21</v>
      </c>
      <c r="J377" s="15" t="s">
        <v>23</v>
      </c>
      <c r="K377" s="16">
        <v>1</v>
      </c>
      <c r="L377" s="13">
        <v>8435447406191</v>
      </c>
      <c r="M377" s="17" t="s">
        <v>25</v>
      </c>
      <c r="N377" s="17">
        <v>10</v>
      </c>
      <c r="O377" s="13">
        <v>8435447420579</v>
      </c>
      <c r="P377" s="17" t="s">
        <v>26</v>
      </c>
      <c r="Q377" s="17">
        <v>40</v>
      </c>
      <c r="R377" s="13">
        <v>28435447406195</v>
      </c>
      <c r="S377" s="28"/>
    </row>
    <row r="378" spans="1:19" s="18" customFormat="1">
      <c r="A378" s="9" t="s">
        <v>424</v>
      </c>
      <c r="B378" s="10" t="s">
        <v>425</v>
      </c>
      <c r="C378" s="11" t="s">
        <v>811</v>
      </c>
      <c r="D378" s="12">
        <v>12000142</v>
      </c>
      <c r="E378" s="11" t="s">
        <v>812</v>
      </c>
      <c r="F378" s="9" t="s">
        <v>23</v>
      </c>
      <c r="G378" s="9" t="s">
        <v>24</v>
      </c>
      <c r="H378" s="13">
        <v>8435447406207</v>
      </c>
      <c r="I378" s="14">
        <v>47.96</v>
      </c>
      <c r="J378" s="15" t="s">
        <v>23</v>
      </c>
      <c r="K378" s="16">
        <v>1</v>
      </c>
      <c r="L378" s="13">
        <v>8435447406207</v>
      </c>
      <c r="M378" s="17" t="s">
        <v>25</v>
      </c>
      <c r="N378" s="17">
        <v>6</v>
      </c>
      <c r="O378" s="13">
        <v>8435447420586</v>
      </c>
      <c r="P378" s="17" t="s">
        <v>26</v>
      </c>
      <c r="Q378" s="17">
        <v>24</v>
      </c>
      <c r="R378" s="13">
        <v>28435447406201</v>
      </c>
      <c r="S378" s="28"/>
    </row>
    <row r="379" spans="1:19" s="18" customFormat="1">
      <c r="A379" s="9" t="s">
        <v>424</v>
      </c>
      <c r="B379" s="10" t="s">
        <v>425</v>
      </c>
      <c r="C379" s="11" t="s">
        <v>813</v>
      </c>
      <c r="D379" s="12">
        <v>12000143</v>
      </c>
      <c r="E379" s="11" t="s">
        <v>814</v>
      </c>
      <c r="F379" s="9" t="s">
        <v>23</v>
      </c>
      <c r="G379" s="9" t="s">
        <v>24</v>
      </c>
      <c r="H379" s="13">
        <v>8435447406214</v>
      </c>
      <c r="I379" s="14">
        <v>81.08</v>
      </c>
      <c r="J379" s="15" t="s">
        <v>23</v>
      </c>
      <c r="K379" s="16">
        <v>1</v>
      </c>
      <c r="L379" s="13">
        <v>8435447406214</v>
      </c>
      <c r="M379" s="17" t="s">
        <v>25</v>
      </c>
      <c r="N379" s="17">
        <v>3</v>
      </c>
      <c r="O379" s="13">
        <v>8435447420593</v>
      </c>
      <c r="P379" s="17" t="s">
        <v>26</v>
      </c>
      <c r="Q379" s="17">
        <v>12</v>
      </c>
      <c r="R379" s="13">
        <v>28435447406218</v>
      </c>
      <c r="S379" s="28"/>
    </row>
    <row r="380" spans="1:19" s="18" customFormat="1">
      <c r="A380" s="9" t="s">
        <v>424</v>
      </c>
      <c r="B380" s="10" t="s">
        <v>425</v>
      </c>
      <c r="C380" s="11" t="s">
        <v>815</v>
      </c>
      <c r="D380" s="12">
        <v>12000144</v>
      </c>
      <c r="E380" s="11" t="s">
        <v>816</v>
      </c>
      <c r="F380" s="9" t="s">
        <v>23</v>
      </c>
      <c r="G380" s="9" t="s">
        <v>24</v>
      </c>
      <c r="H380" s="13">
        <v>8435447406221</v>
      </c>
      <c r="I380" s="14">
        <v>51.01</v>
      </c>
      <c r="J380" s="15" t="s">
        <v>23</v>
      </c>
      <c r="K380" s="16">
        <v>1</v>
      </c>
      <c r="L380" s="13">
        <v>8435447406221</v>
      </c>
      <c r="M380" s="17" t="s">
        <v>25</v>
      </c>
      <c r="N380" s="17">
        <v>6</v>
      </c>
      <c r="O380" s="13">
        <v>8435447420630</v>
      </c>
      <c r="P380" s="17" t="s">
        <v>26</v>
      </c>
      <c r="Q380" s="17">
        <v>24</v>
      </c>
      <c r="R380" s="13">
        <v>28435447406225</v>
      </c>
      <c r="S380" s="28"/>
    </row>
    <row r="381" spans="1:19" s="18" customFormat="1">
      <c r="A381" s="9" t="s">
        <v>424</v>
      </c>
      <c r="B381" s="10" t="s">
        <v>425</v>
      </c>
      <c r="C381" s="11" t="s">
        <v>817</v>
      </c>
      <c r="D381" s="12">
        <v>12000145</v>
      </c>
      <c r="E381" s="11" t="s">
        <v>818</v>
      </c>
      <c r="F381" s="9" t="s">
        <v>23</v>
      </c>
      <c r="G381" s="9" t="s">
        <v>24</v>
      </c>
      <c r="H381" s="13">
        <v>8435447406238</v>
      </c>
      <c r="I381" s="14">
        <v>73.86</v>
      </c>
      <c r="J381" s="15" t="s">
        <v>23</v>
      </c>
      <c r="K381" s="16">
        <v>1</v>
      </c>
      <c r="L381" s="13">
        <v>8435447406238</v>
      </c>
      <c r="M381" s="17" t="s">
        <v>25</v>
      </c>
      <c r="N381" s="17">
        <v>4</v>
      </c>
      <c r="O381" s="13">
        <v>8435447420647</v>
      </c>
      <c r="P381" s="17" t="s">
        <v>26</v>
      </c>
      <c r="Q381" s="17">
        <v>16</v>
      </c>
      <c r="R381" s="13">
        <v>28435447406232</v>
      </c>
      <c r="S381" s="28"/>
    </row>
    <row r="382" spans="1:19" s="18" customFormat="1">
      <c r="A382" s="9" t="s">
        <v>424</v>
      </c>
      <c r="B382" s="10" t="s">
        <v>425</v>
      </c>
      <c r="C382" s="11" t="s">
        <v>819</v>
      </c>
      <c r="D382" s="12">
        <v>12000146</v>
      </c>
      <c r="E382" s="11" t="s">
        <v>820</v>
      </c>
      <c r="F382" s="9" t="s">
        <v>23</v>
      </c>
      <c r="G382" s="9" t="s">
        <v>24</v>
      </c>
      <c r="H382" s="13">
        <v>8435447406245</v>
      </c>
      <c r="I382" s="14">
        <v>144.63999999999999</v>
      </c>
      <c r="J382" s="15" t="s">
        <v>23</v>
      </c>
      <c r="K382" s="16">
        <v>1</v>
      </c>
      <c r="L382" s="13">
        <v>8435447406245</v>
      </c>
      <c r="M382" s="17" t="s">
        <v>25</v>
      </c>
      <c r="N382" s="17">
        <v>2</v>
      </c>
      <c r="O382" s="13">
        <v>8435447420654</v>
      </c>
      <c r="P382" s="17" t="s">
        <v>26</v>
      </c>
      <c r="Q382" s="17">
        <v>8</v>
      </c>
      <c r="R382" s="13">
        <v>28435447406249</v>
      </c>
      <c r="S382" s="28"/>
    </row>
    <row r="383" spans="1:19" s="18" customFormat="1">
      <c r="A383" s="9" t="s">
        <v>424</v>
      </c>
      <c r="B383" s="10" t="s">
        <v>425</v>
      </c>
      <c r="C383" s="11" t="s">
        <v>821</v>
      </c>
      <c r="D383" s="12">
        <v>12000150</v>
      </c>
      <c r="E383" s="11" t="s">
        <v>822</v>
      </c>
      <c r="F383" s="9" t="s">
        <v>23</v>
      </c>
      <c r="G383" s="9" t="s">
        <v>24</v>
      </c>
      <c r="H383" s="13">
        <v>8435447406252</v>
      </c>
      <c r="I383" s="14">
        <v>68.31</v>
      </c>
      <c r="J383" s="15" t="s">
        <v>23</v>
      </c>
      <c r="K383" s="16">
        <v>1</v>
      </c>
      <c r="L383" s="13">
        <v>8435447406252</v>
      </c>
      <c r="M383" s="17" t="s">
        <v>25</v>
      </c>
      <c r="N383" s="17">
        <v>4</v>
      </c>
      <c r="O383" s="13">
        <v>8435447420661</v>
      </c>
      <c r="P383" s="17" t="s">
        <v>26</v>
      </c>
      <c r="Q383" s="17">
        <v>16</v>
      </c>
      <c r="R383" s="13">
        <v>28435447406256</v>
      </c>
      <c r="S383" s="28"/>
    </row>
    <row r="384" spans="1:19" s="18" customFormat="1">
      <c r="A384" s="9" t="s">
        <v>424</v>
      </c>
      <c r="B384" s="10" t="s">
        <v>425</v>
      </c>
      <c r="C384" s="11" t="s">
        <v>823</v>
      </c>
      <c r="D384" s="12">
        <v>12000151</v>
      </c>
      <c r="E384" s="11" t="s">
        <v>824</v>
      </c>
      <c r="F384" s="9" t="s">
        <v>23</v>
      </c>
      <c r="G384" s="9" t="s">
        <v>24</v>
      </c>
      <c r="H384" s="13">
        <v>8435447406269</v>
      </c>
      <c r="I384" s="14">
        <v>96.55</v>
      </c>
      <c r="J384" s="15" t="s">
        <v>23</v>
      </c>
      <c r="K384" s="16">
        <v>1</v>
      </c>
      <c r="L384" s="13">
        <v>8435447406269</v>
      </c>
      <c r="M384" s="17" t="s">
        <v>25</v>
      </c>
      <c r="N384" s="17">
        <v>2</v>
      </c>
      <c r="O384" s="13">
        <v>8435447420678</v>
      </c>
      <c r="P384" s="17" t="s">
        <v>26</v>
      </c>
      <c r="Q384" s="17">
        <v>8</v>
      </c>
      <c r="R384" s="13">
        <v>28435447406263</v>
      </c>
      <c r="S384" s="28"/>
    </row>
    <row r="385" spans="1:19" s="18" customFormat="1">
      <c r="A385" s="9" t="s">
        <v>424</v>
      </c>
      <c r="B385" s="10" t="s">
        <v>425</v>
      </c>
      <c r="C385" s="11" t="s">
        <v>825</v>
      </c>
      <c r="D385" s="12">
        <v>12000152</v>
      </c>
      <c r="E385" s="11" t="s">
        <v>826</v>
      </c>
      <c r="F385" s="9" t="s">
        <v>23</v>
      </c>
      <c r="G385" s="9" t="s">
        <v>24</v>
      </c>
      <c r="H385" s="13">
        <v>8435447406276</v>
      </c>
      <c r="I385" s="14">
        <v>188.21</v>
      </c>
      <c r="J385" s="15" t="s">
        <v>23</v>
      </c>
      <c r="K385" s="16">
        <v>1</v>
      </c>
      <c r="L385" s="13">
        <v>8435447406276</v>
      </c>
      <c r="M385" s="17" t="s">
        <v>25</v>
      </c>
      <c r="N385" s="17">
        <v>1</v>
      </c>
      <c r="O385" s="13">
        <v>8435447420685</v>
      </c>
      <c r="P385" s="17" t="s">
        <v>26</v>
      </c>
      <c r="Q385" s="17">
        <v>4</v>
      </c>
      <c r="R385" s="13">
        <v>28435447406270</v>
      </c>
      <c r="S385" s="28"/>
    </row>
    <row r="386" spans="1:19" s="18" customFormat="1">
      <c r="A386" s="9" t="s">
        <v>424</v>
      </c>
      <c r="B386" s="10" t="s">
        <v>425</v>
      </c>
      <c r="C386" s="11" t="s">
        <v>827</v>
      </c>
      <c r="D386" s="12">
        <v>12000153</v>
      </c>
      <c r="E386" s="11" t="s">
        <v>828</v>
      </c>
      <c r="F386" s="9" t="s">
        <v>23</v>
      </c>
      <c r="G386" s="9" t="s">
        <v>24</v>
      </c>
      <c r="H386" s="13">
        <v>8435447406283</v>
      </c>
      <c r="I386" s="14">
        <v>57.77</v>
      </c>
      <c r="J386" s="15" t="s">
        <v>23</v>
      </c>
      <c r="K386" s="16">
        <v>1</v>
      </c>
      <c r="L386" s="13">
        <v>8435447406283</v>
      </c>
      <c r="M386" s="17" t="s">
        <v>25</v>
      </c>
      <c r="N386" s="17">
        <v>4</v>
      </c>
      <c r="O386" s="13">
        <v>8435447420692</v>
      </c>
      <c r="P386" s="17" t="s">
        <v>26</v>
      </c>
      <c r="Q386" s="17">
        <v>16</v>
      </c>
      <c r="R386" s="13">
        <v>28435447406287</v>
      </c>
      <c r="S386" s="28"/>
    </row>
    <row r="387" spans="1:19" s="18" customFormat="1">
      <c r="A387" s="9" t="s">
        <v>424</v>
      </c>
      <c r="B387" s="10" t="s">
        <v>425</v>
      </c>
      <c r="C387" s="11" t="s">
        <v>829</v>
      </c>
      <c r="D387" s="12">
        <v>12000154</v>
      </c>
      <c r="E387" s="11" t="s">
        <v>830</v>
      </c>
      <c r="F387" s="9" t="s">
        <v>23</v>
      </c>
      <c r="G387" s="9" t="s">
        <v>24</v>
      </c>
      <c r="H387" s="13">
        <v>8435447406290</v>
      </c>
      <c r="I387" s="14">
        <v>86.72</v>
      </c>
      <c r="J387" s="15" t="s">
        <v>23</v>
      </c>
      <c r="K387" s="16">
        <v>1</v>
      </c>
      <c r="L387" s="13">
        <v>8435447406290</v>
      </c>
      <c r="M387" s="17" t="s">
        <v>25</v>
      </c>
      <c r="N387" s="17">
        <v>2</v>
      </c>
      <c r="O387" s="13">
        <v>8435447420708</v>
      </c>
      <c r="P387" s="17" t="s">
        <v>26</v>
      </c>
      <c r="Q387" s="17">
        <v>8</v>
      </c>
      <c r="R387" s="13">
        <v>28435447406294</v>
      </c>
      <c r="S387" s="28"/>
    </row>
    <row r="388" spans="1:19" s="18" customFormat="1">
      <c r="A388" s="9" t="s">
        <v>424</v>
      </c>
      <c r="B388" s="10" t="s">
        <v>425</v>
      </c>
      <c r="C388" s="11" t="s">
        <v>831</v>
      </c>
      <c r="D388" s="12">
        <v>12000155</v>
      </c>
      <c r="E388" s="11" t="s">
        <v>832</v>
      </c>
      <c r="F388" s="9" t="s">
        <v>23</v>
      </c>
      <c r="G388" s="9" t="s">
        <v>24</v>
      </c>
      <c r="H388" s="13">
        <v>8435447407303</v>
      </c>
      <c r="I388" s="14">
        <v>160.05000000000001</v>
      </c>
      <c r="J388" s="15" t="s">
        <v>23</v>
      </c>
      <c r="K388" s="16">
        <v>1</v>
      </c>
      <c r="L388" s="13">
        <v>8435447407303</v>
      </c>
      <c r="M388" s="17" t="s">
        <v>25</v>
      </c>
      <c r="N388" s="17">
        <v>1</v>
      </c>
      <c r="O388" s="13">
        <v>8435447420715</v>
      </c>
      <c r="P388" s="17" t="s">
        <v>26</v>
      </c>
      <c r="Q388" s="17">
        <v>4</v>
      </c>
      <c r="R388" s="13">
        <v>28435447407307</v>
      </c>
      <c r="S388" s="28"/>
    </row>
    <row r="389" spans="1:19" s="18" customFormat="1">
      <c r="A389" s="9" t="s">
        <v>424</v>
      </c>
      <c r="B389" s="10" t="s">
        <v>425</v>
      </c>
      <c r="C389" s="11" t="s">
        <v>833</v>
      </c>
      <c r="D389" s="12">
        <v>12000156</v>
      </c>
      <c r="E389" s="11" t="s">
        <v>834</v>
      </c>
      <c r="F389" s="9" t="s">
        <v>23</v>
      </c>
      <c r="G389" s="9" t="s">
        <v>24</v>
      </c>
      <c r="H389" s="13">
        <v>8435447406306</v>
      </c>
      <c r="I389" s="14">
        <v>57.48</v>
      </c>
      <c r="J389" s="15" t="s">
        <v>23</v>
      </c>
      <c r="K389" s="16">
        <v>1</v>
      </c>
      <c r="L389" s="13">
        <v>8435447406306</v>
      </c>
      <c r="M389" s="17" t="s">
        <v>25</v>
      </c>
      <c r="N389" s="17">
        <v>4</v>
      </c>
      <c r="O389" s="13">
        <v>8435447420722</v>
      </c>
      <c r="P389" s="17" t="s">
        <v>26</v>
      </c>
      <c r="Q389" s="17">
        <v>16</v>
      </c>
      <c r="R389" s="13">
        <v>28435447406300</v>
      </c>
      <c r="S389" s="28"/>
    </row>
    <row r="390" spans="1:19" s="18" customFormat="1">
      <c r="A390" s="9" t="s">
        <v>424</v>
      </c>
      <c r="B390" s="10" t="s">
        <v>425</v>
      </c>
      <c r="C390" s="11" t="s">
        <v>835</v>
      </c>
      <c r="D390" s="12">
        <v>12000157</v>
      </c>
      <c r="E390" s="11" t="s">
        <v>836</v>
      </c>
      <c r="F390" s="9" t="s">
        <v>23</v>
      </c>
      <c r="G390" s="9" t="s">
        <v>24</v>
      </c>
      <c r="H390" s="13">
        <v>8435447406313</v>
      </c>
      <c r="I390" s="14">
        <v>79.569999999999993</v>
      </c>
      <c r="J390" s="15" t="s">
        <v>23</v>
      </c>
      <c r="K390" s="16">
        <v>1</v>
      </c>
      <c r="L390" s="13">
        <v>8435447406313</v>
      </c>
      <c r="M390" s="17" t="s">
        <v>25</v>
      </c>
      <c r="N390" s="17">
        <v>3</v>
      </c>
      <c r="O390" s="13">
        <v>8435447420739</v>
      </c>
      <c r="P390" s="17" t="s">
        <v>26</v>
      </c>
      <c r="Q390" s="17">
        <v>12</v>
      </c>
      <c r="R390" s="13">
        <v>28435447406317</v>
      </c>
      <c r="S390" s="28"/>
    </row>
    <row r="391" spans="1:19" s="18" customFormat="1">
      <c r="A391" s="9" t="s">
        <v>424</v>
      </c>
      <c r="B391" s="10" t="s">
        <v>425</v>
      </c>
      <c r="C391" s="11" t="s">
        <v>837</v>
      </c>
      <c r="D391" s="12">
        <v>12000147</v>
      </c>
      <c r="E391" s="11" t="s">
        <v>838</v>
      </c>
      <c r="F391" s="9" t="s">
        <v>23</v>
      </c>
      <c r="G391" s="9" t="s">
        <v>24</v>
      </c>
      <c r="H391" s="13">
        <v>8435447409925</v>
      </c>
      <c r="I391" s="14">
        <v>42.61</v>
      </c>
      <c r="J391" s="15" t="s">
        <v>23</v>
      </c>
      <c r="K391" s="16">
        <v>1</v>
      </c>
      <c r="L391" s="13">
        <v>8435447409925</v>
      </c>
      <c r="M391" s="17" t="s">
        <v>25</v>
      </c>
      <c r="N391" s="17">
        <v>8</v>
      </c>
      <c r="O391" s="13">
        <v>8435447420609</v>
      </c>
      <c r="P391" s="17" t="s">
        <v>26</v>
      </c>
      <c r="Q391" s="17">
        <v>32</v>
      </c>
      <c r="R391" s="13">
        <v>28435447409929</v>
      </c>
      <c r="S391" s="28"/>
    </row>
    <row r="392" spans="1:19" s="18" customFormat="1">
      <c r="A392" s="9" t="s">
        <v>424</v>
      </c>
      <c r="B392" s="10" t="s">
        <v>425</v>
      </c>
      <c r="C392" s="11" t="s">
        <v>839</v>
      </c>
      <c r="D392" s="12">
        <v>12000148</v>
      </c>
      <c r="E392" s="11" t="s">
        <v>840</v>
      </c>
      <c r="F392" s="9" t="s">
        <v>23</v>
      </c>
      <c r="G392" s="9" t="s">
        <v>24</v>
      </c>
      <c r="H392" s="13">
        <v>8435447409932</v>
      </c>
      <c r="I392" s="14">
        <v>51.94</v>
      </c>
      <c r="J392" s="15" t="s">
        <v>23</v>
      </c>
      <c r="K392" s="16">
        <v>1</v>
      </c>
      <c r="L392" s="13">
        <v>8435447409932</v>
      </c>
      <c r="M392" s="17" t="s">
        <v>25</v>
      </c>
      <c r="N392" s="17">
        <v>6</v>
      </c>
      <c r="O392" s="13">
        <v>8435447420616</v>
      </c>
      <c r="P392" s="17" t="s">
        <v>26</v>
      </c>
      <c r="Q392" s="17">
        <v>24</v>
      </c>
      <c r="R392" s="13">
        <v>28435447409936</v>
      </c>
      <c r="S392" s="28"/>
    </row>
    <row r="393" spans="1:19" s="18" customFormat="1">
      <c r="A393" s="9" t="s">
        <v>424</v>
      </c>
      <c r="B393" s="10" t="s">
        <v>425</v>
      </c>
      <c r="C393" s="11" t="s">
        <v>841</v>
      </c>
      <c r="D393" s="12">
        <v>12000149</v>
      </c>
      <c r="E393" s="11" t="s">
        <v>842</v>
      </c>
      <c r="F393" s="9" t="s">
        <v>23</v>
      </c>
      <c r="G393" s="9" t="s">
        <v>24</v>
      </c>
      <c r="H393" s="13">
        <v>8435447409949</v>
      </c>
      <c r="I393" s="14">
        <v>94.28</v>
      </c>
      <c r="J393" s="15" t="s">
        <v>23</v>
      </c>
      <c r="K393" s="16">
        <v>1</v>
      </c>
      <c r="L393" s="13">
        <v>8435447409949</v>
      </c>
      <c r="M393" s="17" t="s">
        <v>25</v>
      </c>
      <c r="N393" s="17">
        <v>3</v>
      </c>
      <c r="O393" s="13">
        <v>8435447420623</v>
      </c>
      <c r="P393" s="17" t="s">
        <v>26</v>
      </c>
      <c r="Q393" s="17">
        <v>12</v>
      </c>
      <c r="R393" s="13">
        <v>28435447409943</v>
      </c>
      <c r="S393" s="28"/>
    </row>
    <row r="394" spans="1:19" s="18" customFormat="1">
      <c r="A394" s="9" t="s">
        <v>424</v>
      </c>
      <c r="B394" s="10" t="s">
        <v>425</v>
      </c>
      <c r="C394" s="11" t="s">
        <v>843</v>
      </c>
      <c r="D394" s="12">
        <v>12000247</v>
      </c>
      <c r="E394" s="36" t="s">
        <v>844</v>
      </c>
      <c r="F394" s="9" t="s">
        <v>23</v>
      </c>
      <c r="G394" s="9" t="s">
        <v>24</v>
      </c>
      <c r="H394" s="13">
        <v>8435447417456</v>
      </c>
      <c r="I394" s="14">
        <v>170.13</v>
      </c>
      <c r="J394" s="15"/>
      <c r="K394" s="16"/>
      <c r="L394" s="13"/>
      <c r="M394" s="17" t="s">
        <v>25</v>
      </c>
      <c r="N394" s="17">
        <v>1</v>
      </c>
      <c r="O394" s="19">
        <v>8435447417456</v>
      </c>
      <c r="P394" s="17"/>
      <c r="Q394" s="17"/>
      <c r="R394" s="13"/>
      <c r="S394" s="28"/>
    </row>
    <row r="395" spans="1:19" s="18" customFormat="1">
      <c r="A395" s="9" t="s">
        <v>770</v>
      </c>
      <c r="B395" s="10" t="s">
        <v>771</v>
      </c>
      <c r="C395" s="11" t="s">
        <v>845</v>
      </c>
      <c r="D395" s="12">
        <v>7000001</v>
      </c>
      <c r="E395" s="11" t="s">
        <v>846</v>
      </c>
      <c r="F395" s="9" t="s">
        <v>23</v>
      </c>
      <c r="G395" s="9" t="s">
        <v>24</v>
      </c>
      <c r="H395" s="13"/>
      <c r="I395" s="14">
        <v>0.61</v>
      </c>
      <c r="J395" s="15"/>
      <c r="K395" s="16"/>
      <c r="L395" s="13"/>
      <c r="M395" s="17" t="s">
        <v>60</v>
      </c>
      <c r="N395" s="17">
        <v>50</v>
      </c>
      <c r="O395" s="13">
        <v>8435447407693</v>
      </c>
      <c r="P395" s="17" t="s">
        <v>26</v>
      </c>
      <c r="Q395" s="17">
        <v>2000</v>
      </c>
      <c r="R395" s="13" t="s">
        <v>847</v>
      </c>
      <c r="S395" s="28"/>
    </row>
    <row r="396" spans="1:19" s="18" customFormat="1">
      <c r="A396" s="9" t="s">
        <v>770</v>
      </c>
      <c r="B396" s="10" t="s">
        <v>771</v>
      </c>
      <c r="C396" s="11" t="s">
        <v>848</v>
      </c>
      <c r="D396" s="12">
        <v>7000003</v>
      </c>
      <c r="E396" s="11" t="s">
        <v>849</v>
      </c>
      <c r="F396" s="9" t="s">
        <v>23</v>
      </c>
      <c r="G396" s="9" t="s">
        <v>24</v>
      </c>
      <c r="H396" s="13"/>
      <c r="I396" s="14">
        <v>0.61</v>
      </c>
      <c r="J396" s="15"/>
      <c r="K396" s="16"/>
      <c r="L396" s="13"/>
      <c r="M396" s="17" t="s">
        <v>60</v>
      </c>
      <c r="N396" s="17">
        <v>50</v>
      </c>
      <c r="O396" s="13">
        <v>8435447409994</v>
      </c>
      <c r="P396" s="17" t="s">
        <v>26</v>
      </c>
      <c r="Q396" s="17">
        <v>2000</v>
      </c>
      <c r="R396" s="35">
        <v>28435447409998</v>
      </c>
      <c r="S396" s="28"/>
    </row>
    <row r="397" spans="1:19" s="18" customFormat="1">
      <c r="A397" s="9" t="s">
        <v>770</v>
      </c>
      <c r="B397" s="10" t="s">
        <v>771</v>
      </c>
      <c r="C397" s="11" t="s">
        <v>850</v>
      </c>
      <c r="D397" s="12">
        <v>7000002</v>
      </c>
      <c r="E397" s="11" t="s">
        <v>851</v>
      </c>
      <c r="F397" s="9" t="s">
        <v>23</v>
      </c>
      <c r="G397" s="9" t="s">
        <v>24</v>
      </c>
      <c r="H397" s="13"/>
      <c r="I397" s="14">
        <v>0.61</v>
      </c>
      <c r="J397" s="15"/>
      <c r="K397" s="16"/>
      <c r="L397" s="13"/>
      <c r="M397" s="17" t="s">
        <v>60</v>
      </c>
      <c r="N397" s="17">
        <v>50</v>
      </c>
      <c r="O397" s="13">
        <v>8435447407709</v>
      </c>
      <c r="P397" s="17" t="s">
        <v>26</v>
      </c>
      <c r="Q397" s="17">
        <v>2000</v>
      </c>
      <c r="R397" s="13" t="s">
        <v>852</v>
      </c>
      <c r="S397" s="28"/>
    </row>
    <row r="398" spans="1:19" s="18" customFormat="1">
      <c r="A398" s="9" t="s">
        <v>770</v>
      </c>
      <c r="B398" s="10" t="s">
        <v>771</v>
      </c>
      <c r="C398" s="11" t="s">
        <v>853</v>
      </c>
      <c r="D398" s="12">
        <v>7000004</v>
      </c>
      <c r="E398" s="11" t="s">
        <v>854</v>
      </c>
      <c r="F398" s="9" t="s">
        <v>23</v>
      </c>
      <c r="G398" s="9" t="s">
        <v>24</v>
      </c>
      <c r="H398" s="13"/>
      <c r="I398" s="14">
        <v>0.68</v>
      </c>
      <c r="J398" s="15"/>
      <c r="K398" s="16"/>
      <c r="L398" s="13"/>
      <c r="M398" s="17" t="s">
        <v>60</v>
      </c>
      <c r="N398" s="17">
        <v>50</v>
      </c>
      <c r="O398" s="13">
        <v>8435447407716</v>
      </c>
      <c r="P398" s="17" t="s">
        <v>26</v>
      </c>
      <c r="Q398" s="17">
        <v>1250</v>
      </c>
      <c r="R398" s="13" t="s">
        <v>855</v>
      </c>
      <c r="S398" s="28"/>
    </row>
    <row r="399" spans="1:19" s="18" customFormat="1">
      <c r="A399" s="9" t="s">
        <v>770</v>
      </c>
      <c r="B399" s="10" t="s">
        <v>771</v>
      </c>
      <c r="C399" s="11" t="s">
        <v>856</v>
      </c>
      <c r="D399" s="12">
        <v>7000006</v>
      </c>
      <c r="E399" s="11" t="s">
        <v>857</v>
      </c>
      <c r="F399" s="9" t="s">
        <v>23</v>
      </c>
      <c r="G399" s="9" t="s">
        <v>24</v>
      </c>
      <c r="H399" s="13"/>
      <c r="I399" s="14">
        <v>0.68</v>
      </c>
      <c r="J399" s="15"/>
      <c r="K399" s="16"/>
      <c r="L399" s="13"/>
      <c r="M399" s="17" t="s">
        <v>60</v>
      </c>
      <c r="N399" s="17">
        <v>50</v>
      </c>
      <c r="O399" s="13">
        <v>8435447410006</v>
      </c>
      <c r="P399" s="17" t="s">
        <v>26</v>
      </c>
      <c r="Q399" s="17">
        <v>1250</v>
      </c>
      <c r="R399" s="13">
        <v>28435447410000</v>
      </c>
      <c r="S399" s="28"/>
    </row>
    <row r="400" spans="1:19" s="18" customFormat="1">
      <c r="A400" s="9" t="s">
        <v>770</v>
      </c>
      <c r="B400" s="10" t="s">
        <v>771</v>
      </c>
      <c r="C400" s="11" t="s">
        <v>858</v>
      </c>
      <c r="D400" s="12">
        <v>7000005</v>
      </c>
      <c r="E400" s="11" t="s">
        <v>859</v>
      </c>
      <c r="F400" s="9" t="s">
        <v>23</v>
      </c>
      <c r="G400" s="9" t="s">
        <v>24</v>
      </c>
      <c r="H400" s="13"/>
      <c r="I400" s="14">
        <v>0.68</v>
      </c>
      <c r="J400" s="15"/>
      <c r="K400" s="16"/>
      <c r="L400" s="13"/>
      <c r="M400" s="17" t="s">
        <v>60</v>
      </c>
      <c r="N400" s="17">
        <v>50</v>
      </c>
      <c r="O400" s="13">
        <v>8435447407723</v>
      </c>
      <c r="P400" s="17" t="s">
        <v>26</v>
      </c>
      <c r="Q400" s="17">
        <v>1250</v>
      </c>
      <c r="R400" s="13" t="s">
        <v>860</v>
      </c>
      <c r="S400" s="28"/>
    </row>
    <row r="401" spans="1:19" s="18" customFormat="1">
      <c r="A401" s="9" t="s">
        <v>770</v>
      </c>
      <c r="B401" s="10" t="s">
        <v>771</v>
      </c>
      <c r="C401" s="11" t="s">
        <v>861</v>
      </c>
      <c r="D401" s="12">
        <v>7000007</v>
      </c>
      <c r="E401" s="11" t="s">
        <v>862</v>
      </c>
      <c r="F401" s="9" t="s">
        <v>23</v>
      </c>
      <c r="G401" s="9" t="s">
        <v>24</v>
      </c>
      <c r="H401" s="13"/>
      <c r="I401" s="14">
        <v>0.75</v>
      </c>
      <c r="J401" s="15"/>
      <c r="K401" s="16"/>
      <c r="L401" s="13"/>
      <c r="M401" s="17" t="s">
        <v>60</v>
      </c>
      <c r="N401" s="17">
        <v>25</v>
      </c>
      <c r="O401" s="13">
        <v>8435447407730</v>
      </c>
      <c r="P401" s="17" t="s">
        <v>26</v>
      </c>
      <c r="Q401" s="17">
        <v>500</v>
      </c>
      <c r="R401" s="13" t="s">
        <v>863</v>
      </c>
      <c r="S401" s="28"/>
    </row>
    <row r="402" spans="1:19" s="18" customFormat="1">
      <c r="A402" s="9" t="s">
        <v>770</v>
      </c>
      <c r="B402" s="10" t="s">
        <v>771</v>
      </c>
      <c r="C402" s="11" t="s">
        <v>864</v>
      </c>
      <c r="D402" s="12">
        <v>7000009</v>
      </c>
      <c r="E402" s="11" t="s">
        <v>865</v>
      </c>
      <c r="F402" s="9" t="s">
        <v>23</v>
      </c>
      <c r="G402" s="9" t="s">
        <v>24</v>
      </c>
      <c r="H402" s="13"/>
      <c r="I402" s="14">
        <v>0.75</v>
      </c>
      <c r="J402" s="15"/>
      <c r="K402" s="16"/>
      <c r="L402" s="13"/>
      <c r="M402" s="17" t="s">
        <v>60</v>
      </c>
      <c r="N402" s="17">
        <v>25</v>
      </c>
      <c r="O402" s="13">
        <v>8435447410013</v>
      </c>
      <c r="P402" s="17" t="s">
        <v>26</v>
      </c>
      <c r="Q402" s="17">
        <v>500</v>
      </c>
      <c r="R402" s="13">
        <v>28435447410017</v>
      </c>
      <c r="S402" s="28"/>
    </row>
    <row r="403" spans="1:19" s="18" customFormat="1">
      <c r="A403" s="9" t="s">
        <v>770</v>
      </c>
      <c r="B403" s="10" t="s">
        <v>771</v>
      </c>
      <c r="C403" s="11" t="s">
        <v>866</v>
      </c>
      <c r="D403" s="12">
        <v>7000008</v>
      </c>
      <c r="E403" s="11" t="s">
        <v>867</v>
      </c>
      <c r="F403" s="9" t="s">
        <v>23</v>
      </c>
      <c r="G403" s="9" t="s">
        <v>24</v>
      </c>
      <c r="H403" s="13"/>
      <c r="I403" s="14">
        <v>0.75</v>
      </c>
      <c r="J403" s="15"/>
      <c r="K403" s="16"/>
      <c r="L403" s="13"/>
      <c r="M403" s="17" t="s">
        <v>60</v>
      </c>
      <c r="N403" s="17">
        <v>25</v>
      </c>
      <c r="O403" s="13">
        <v>8435447407747</v>
      </c>
      <c r="P403" s="17" t="s">
        <v>26</v>
      </c>
      <c r="Q403" s="17">
        <v>500</v>
      </c>
      <c r="R403" s="13" t="s">
        <v>868</v>
      </c>
      <c r="S403" s="28"/>
    </row>
    <row r="404" spans="1:19" s="18" customFormat="1">
      <c r="A404" s="9" t="s">
        <v>770</v>
      </c>
      <c r="B404" s="10" t="s">
        <v>771</v>
      </c>
      <c r="C404" s="11" t="s">
        <v>869</v>
      </c>
      <c r="D404" s="12">
        <v>7000010</v>
      </c>
      <c r="E404" s="11" t="s">
        <v>870</v>
      </c>
      <c r="F404" s="9" t="s">
        <v>23</v>
      </c>
      <c r="G404" s="9" t="s">
        <v>24</v>
      </c>
      <c r="H404" s="13"/>
      <c r="I404" s="14">
        <v>1.2</v>
      </c>
      <c r="J404" s="15"/>
      <c r="K404" s="16"/>
      <c r="L404" s="13"/>
      <c r="M404" s="17" t="s">
        <v>60</v>
      </c>
      <c r="N404" s="17">
        <v>25</v>
      </c>
      <c r="O404" s="13">
        <v>8435447407754</v>
      </c>
      <c r="P404" s="17" t="s">
        <v>26</v>
      </c>
      <c r="Q404" s="17">
        <v>300</v>
      </c>
      <c r="R404" s="13" t="s">
        <v>871</v>
      </c>
      <c r="S404" s="28"/>
    </row>
    <row r="405" spans="1:19" s="18" customFormat="1">
      <c r="A405" s="9" t="s">
        <v>770</v>
      </c>
      <c r="B405" s="10" t="s">
        <v>771</v>
      </c>
      <c r="C405" s="11" t="s">
        <v>872</v>
      </c>
      <c r="D405" s="12">
        <v>7000012</v>
      </c>
      <c r="E405" s="11" t="s">
        <v>873</v>
      </c>
      <c r="F405" s="9" t="s">
        <v>23</v>
      </c>
      <c r="G405" s="9" t="s">
        <v>24</v>
      </c>
      <c r="H405" s="13"/>
      <c r="I405" s="14">
        <v>1.2</v>
      </c>
      <c r="J405" s="15"/>
      <c r="K405" s="16"/>
      <c r="L405" s="13"/>
      <c r="M405" s="17" t="s">
        <v>60</v>
      </c>
      <c r="N405" s="17">
        <v>25</v>
      </c>
      <c r="O405" s="13">
        <v>8435447410020</v>
      </c>
      <c r="P405" s="17" t="s">
        <v>26</v>
      </c>
      <c r="Q405" s="17">
        <v>300</v>
      </c>
      <c r="R405" s="13">
        <v>28435447410024</v>
      </c>
      <c r="S405" s="28"/>
    </row>
    <row r="406" spans="1:19" s="18" customFormat="1">
      <c r="A406" s="9" t="s">
        <v>770</v>
      </c>
      <c r="B406" s="10" t="s">
        <v>771</v>
      </c>
      <c r="C406" s="11" t="s">
        <v>874</v>
      </c>
      <c r="D406" s="12">
        <v>7000011</v>
      </c>
      <c r="E406" s="11" t="s">
        <v>875</v>
      </c>
      <c r="F406" s="9" t="s">
        <v>23</v>
      </c>
      <c r="G406" s="9" t="s">
        <v>24</v>
      </c>
      <c r="H406" s="13"/>
      <c r="I406" s="14">
        <v>1.2</v>
      </c>
      <c r="J406" s="15"/>
      <c r="K406" s="16"/>
      <c r="L406" s="13"/>
      <c r="M406" s="17" t="s">
        <v>60</v>
      </c>
      <c r="N406" s="17">
        <v>25</v>
      </c>
      <c r="O406" s="13">
        <v>8435447407761</v>
      </c>
      <c r="P406" s="17" t="s">
        <v>26</v>
      </c>
      <c r="Q406" s="17">
        <v>300</v>
      </c>
      <c r="R406" s="13" t="s">
        <v>876</v>
      </c>
      <c r="S406" s="28"/>
    </row>
    <row r="407" spans="1:19" s="18" customFormat="1">
      <c r="A407" s="9" t="s">
        <v>770</v>
      </c>
      <c r="B407" s="10" t="s">
        <v>771</v>
      </c>
      <c r="C407" s="11" t="s">
        <v>877</v>
      </c>
      <c r="D407" s="12">
        <v>7000129</v>
      </c>
      <c r="E407" s="11" t="s">
        <v>878</v>
      </c>
      <c r="F407" s="9" t="s">
        <v>23</v>
      </c>
      <c r="G407" s="9" t="s">
        <v>24</v>
      </c>
      <c r="H407" s="13"/>
      <c r="I407" s="14">
        <v>0.55000000000000004</v>
      </c>
      <c r="J407" s="15"/>
      <c r="K407" s="16"/>
      <c r="L407" s="13"/>
      <c r="M407" s="17" t="s">
        <v>60</v>
      </c>
      <c r="N407" s="17">
        <v>50</v>
      </c>
      <c r="O407" s="13">
        <v>8435447400014</v>
      </c>
      <c r="P407" s="17" t="s">
        <v>26</v>
      </c>
      <c r="Q407" s="17">
        <v>3600</v>
      </c>
      <c r="R407" s="13">
        <v>28435447400018</v>
      </c>
      <c r="S407" s="28"/>
    </row>
    <row r="408" spans="1:19" s="18" customFormat="1">
      <c r="A408" s="9" t="s">
        <v>770</v>
      </c>
      <c r="B408" s="10" t="s">
        <v>771</v>
      </c>
      <c r="C408" s="11" t="s">
        <v>879</v>
      </c>
      <c r="D408" s="12">
        <v>7000205</v>
      </c>
      <c r="E408" s="11" t="s">
        <v>880</v>
      </c>
      <c r="F408" s="9" t="s">
        <v>23</v>
      </c>
      <c r="G408" s="9" t="s">
        <v>24</v>
      </c>
      <c r="H408" s="13"/>
      <c r="I408" s="14">
        <v>0.55000000000000004</v>
      </c>
      <c r="J408" s="15"/>
      <c r="K408" s="16"/>
      <c r="L408" s="13"/>
      <c r="M408" s="17" t="s">
        <v>60</v>
      </c>
      <c r="N408" s="17">
        <v>50</v>
      </c>
      <c r="O408" s="19">
        <v>8435447400021</v>
      </c>
      <c r="P408" s="17" t="s">
        <v>26</v>
      </c>
      <c r="Q408" s="17">
        <v>3600</v>
      </c>
      <c r="R408" s="13">
        <v>28435447400025</v>
      </c>
      <c r="S408" s="28"/>
    </row>
    <row r="409" spans="1:19" s="18" customFormat="1">
      <c r="A409" s="9" t="s">
        <v>770</v>
      </c>
      <c r="B409" s="10" t="s">
        <v>771</v>
      </c>
      <c r="C409" s="11" t="s">
        <v>881</v>
      </c>
      <c r="D409" s="12">
        <v>7000130</v>
      </c>
      <c r="E409" s="11" t="s">
        <v>882</v>
      </c>
      <c r="F409" s="9" t="s">
        <v>23</v>
      </c>
      <c r="G409" s="9" t="s">
        <v>24</v>
      </c>
      <c r="H409" s="13"/>
      <c r="I409" s="14">
        <v>0.64</v>
      </c>
      <c r="J409" s="15"/>
      <c r="K409" s="16"/>
      <c r="L409" s="13"/>
      <c r="M409" s="17" t="s">
        <v>60</v>
      </c>
      <c r="N409" s="17">
        <v>50</v>
      </c>
      <c r="O409" s="13">
        <v>8435447400045</v>
      </c>
      <c r="P409" s="17" t="s">
        <v>26</v>
      </c>
      <c r="Q409" s="17">
        <v>1600</v>
      </c>
      <c r="R409" s="13">
        <v>28435447400049</v>
      </c>
      <c r="S409" s="28"/>
    </row>
    <row r="410" spans="1:19" s="18" customFormat="1">
      <c r="A410" s="9" t="s">
        <v>770</v>
      </c>
      <c r="B410" s="10" t="s">
        <v>771</v>
      </c>
      <c r="C410" s="11" t="s">
        <v>883</v>
      </c>
      <c r="D410" s="12">
        <v>7000206</v>
      </c>
      <c r="E410" s="11" t="s">
        <v>884</v>
      </c>
      <c r="F410" s="9" t="s">
        <v>23</v>
      </c>
      <c r="G410" s="9" t="s">
        <v>24</v>
      </c>
      <c r="H410" s="13"/>
      <c r="I410" s="14">
        <v>0.64</v>
      </c>
      <c r="J410" s="15"/>
      <c r="K410" s="16"/>
      <c r="L410" s="13"/>
      <c r="M410" s="17" t="s">
        <v>60</v>
      </c>
      <c r="N410" s="17">
        <v>50</v>
      </c>
      <c r="O410" s="13">
        <v>8435447400052</v>
      </c>
      <c r="P410" s="17" t="s">
        <v>26</v>
      </c>
      <c r="Q410" s="17">
        <v>1600</v>
      </c>
      <c r="R410" s="13">
        <v>28435447400056</v>
      </c>
      <c r="S410" s="28"/>
    </row>
    <row r="411" spans="1:19" s="18" customFormat="1">
      <c r="A411" s="9" t="s">
        <v>770</v>
      </c>
      <c r="B411" s="10" t="s">
        <v>771</v>
      </c>
      <c r="C411" s="11" t="s">
        <v>885</v>
      </c>
      <c r="D411" s="12">
        <v>7000131</v>
      </c>
      <c r="E411" s="11" t="s">
        <v>886</v>
      </c>
      <c r="F411" s="9" t="s">
        <v>23</v>
      </c>
      <c r="G411" s="9" t="s">
        <v>24</v>
      </c>
      <c r="H411" s="13"/>
      <c r="I411" s="14">
        <v>0.7</v>
      </c>
      <c r="J411" s="15"/>
      <c r="K411" s="16"/>
      <c r="L411" s="13"/>
      <c r="M411" s="17" t="s">
        <v>60</v>
      </c>
      <c r="N411" s="17">
        <v>50</v>
      </c>
      <c r="O411" s="13">
        <v>8435447400069</v>
      </c>
      <c r="P411" s="17" t="s">
        <v>26</v>
      </c>
      <c r="Q411" s="17">
        <v>800</v>
      </c>
      <c r="R411" s="13">
        <v>28435447400063</v>
      </c>
      <c r="S411" s="28"/>
    </row>
    <row r="412" spans="1:19" s="18" customFormat="1">
      <c r="A412" s="9" t="s">
        <v>770</v>
      </c>
      <c r="B412" s="10" t="s">
        <v>771</v>
      </c>
      <c r="C412" s="11" t="s">
        <v>887</v>
      </c>
      <c r="D412" s="12">
        <v>7000207</v>
      </c>
      <c r="E412" s="11" t="s">
        <v>888</v>
      </c>
      <c r="F412" s="9" t="s">
        <v>23</v>
      </c>
      <c r="G412" s="9" t="s">
        <v>24</v>
      </c>
      <c r="H412" s="13"/>
      <c r="I412" s="14">
        <v>0.7</v>
      </c>
      <c r="J412" s="15"/>
      <c r="K412" s="16"/>
      <c r="L412" s="13"/>
      <c r="M412" s="17" t="s">
        <v>60</v>
      </c>
      <c r="N412" s="17">
        <v>50</v>
      </c>
      <c r="O412" s="13">
        <v>8435447400083</v>
      </c>
      <c r="P412" s="17" t="s">
        <v>26</v>
      </c>
      <c r="Q412" s="17">
        <v>800</v>
      </c>
      <c r="R412" s="13">
        <v>28435447400087</v>
      </c>
      <c r="S412" s="28"/>
    </row>
    <row r="413" spans="1:19" s="18" customFormat="1">
      <c r="A413" s="9" t="s">
        <v>770</v>
      </c>
      <c r="B413" s="10" t="s">
        <v>771</v>
      </c>
      <c r="C413" s="11" t="s">
        <v>889</v>
      </c>
      <c r="D413" s="12">
        <v>7000132</v>
      </c>
      <c r="E413" s="11" t="s">
        <v>890</v>
      </c>
      <c r="F413" s="9" t="s">
        <v>23</v>
      </c>
      <c r="G413" s="9" t="s">
        <v>24</v>
      </c>
      <c r="H413" s="13"/>
      <c r="I413" s="14">
        <v>1.1100000000000001</v>
      </c>
      <c r="J413" s="15"/>
      <c r="K413" s="16"/>
      <c r="L413" s="13"/>
      <c r="M413" s="17" t="s">
        <v>60</v>
      </c>
      <c r="N413" s="17">
        <v>20</v>
      </c>
      <c r="O413" s="13">
        <v>8435447406603</v>
      </c>
      <c r="P413" s="17" t="s">
        <v>26</v>
      </c>
      <c r="Q413" s="17">
        <v>160</v>
      </c>
      <c r="R413" s="13">
        <v>28435447406607</v>
      </c>
      <c r="S413" s="28"/>
    </row>
    <row r="414" spans="1:19" s="18" customFormat="1">
      <c r="A414" s="9" t="s">
        <v>770</v>
      </c>
      <c r="B414" s="10" t="s">
        <v>771</v>
      </c>
      <c r="C414" s="11" t="s">
        <v>891</v>
      </c>
      <c r="D414" s="12">
        <v>7000168</v>
      </c>
      <c r="E414" s="11" t="s">
        <v>892</v>
      </c>
      <c r="F414" s="9" t="s">
        <v>23</v>
      </c>
      <c r="G414" s="9" t="s">
        <v>24</v>
      </c>
      <c r="H414" s="13"/>
      <c r="I414" s="14">
        <v>1.82</v>
      </c>
      <c r="J414" s="15"/>
      <c r="K414" s="16"/>
      <c r="L414" s="13"/>
      <c r="M414" s="17" t="s">
        <v>60</v>
      </c>
      <c r="N414" s="17">
        <v>20</v>
      </c>
      <c r="O414" s="13">
        <v>8435447416862</v>
      </c>
      <c r="P414" s="17" t="s">
        <v>26</v>
      </c>
      <c r="Q414" s="17">
        <v>80</v>
      </c>
      <c r="R414" s="13">
        <v>28435447416866</v>
      </c>
      <c r="S414" s="28"/>
    </row>
    <row r="415" spans="1:19" s="18" customFormat="1">
      <c r="A415" s="9" t="s">
        <v>770</v>
      </c>
      <c r="B415" s="10" t="s">
        <v>771</v>
      </c>
      <c r="C415" s="11" t="s">
        <v>893</v>
      </c>
      <c r="D415" s="12">
        <v>7000013</v>
      </c>
      <c r="E415" s="11" t="s">
        <v>894</v>
      </c>
      <c r="F415" s="9" t="s">
        <v>23</v>
      </c>
      <c r="G415" s="9" t="s">
        <v>24</v>
      </c>
      <c r="H415" s="13"/>
      <c r="I415" s="14">
        <v>1.65</v>
      </c>
      <c r="J415" s="15"/>
      <c r="K415" s="16"/>
      <c r="L415" s="13"/>
      <c r="M415" s="17" t="s">
        <v>25</v>
      </c>
      <c r="N415" s="17">
        <v>200</v>
      </c>
      <c r="O415" s="13">
        <v>8435447407549</v>
      </c>
      <c r="P415" s="17" t="s">
        <v>26</v>
      </c>
      <c r="Q415" s="17">
        <v>800</v>
      </c>
      <c r="R415" s="13">
        <v>28435447407543</v>
      </c>
      <c r="S415" s="28"/>
    </row>
    <row r="416" spans="1:19" s="18" customFormat="1">
      <c r="A416" s="9" t="s">
        <v>770</v>
      </c>
      <c r="B416" s="10" t="s">
        <v>771</v>
      </c>
      <c r="C416" s="11" t="s">
        <v>895</v>
      </c>
      <c r="D416" s="12">
        <v>7000014</v>
      </c>
      <c r="E416" s="11" t="s">
        <v>896</v>
      </c>
      <c r="F416" s="9" t="s">
        <v>23</v>
      </c>
      <c r="G416" s="9" t="s">
        <v>24</v>
      </c>
      <c r="H416" s="13"/>
      <c r="I416" s="14">
        <v>2.21</v>
      </c>
      <c r="J416" s="15"/>
      <c r="K416" s="16"/>
      <c r="L416" s="13"/>
      <c r="M416" s="17" t="s">
        <v>25</v>
      </c>
      <c r="N416" s="17">
        <v>150</v>
      </c>
      <c r="O416" s="13">
        <v>8435447407556</v>
      </c>
      <c r="P416" s="17" t="s">
        <v>26</v>
      </c>
      <c r="Q416" s="17">
        <v>600</v>
      </c>
      <c r="R416" s="13">
        <v>28435447407550</v>
      </c>
      <c r="S416" s="28"/>
    </row>
    <row r="417" spans="1:19" s="18" customFormat="1">
      <c r="A417" s="9" t="s">
        <v>770</v>
      </c>
      <c r="B417" s="10" t="s">
        <v>771</v>
      </c>
      <c r="C417" s="11" t="s">
        <v>897</v>
      </c>
      <c r="D417" s="12">
        <v>7000015</v>
      </c>
      <c r="E417" s="11" t="s">
        <v>898</v>
      </c>
      <c r="F417" s="9" t="s">
        <v>23</v>
      </c>
      <c r="G417" s="9" t="s">
        <v>24</v>
      </c>
      <c r="H417" s="13"/>
      <c r="I417" s="14">
        <v>4.57</v>
      </c>
      <c r="J417" s="15"/>
      <c r="K417" s="16"/>
      <c r="L417" s="13"/>
      <c r="M417" s="17" t="s">
        <v>25</v>
      </c>
      <c r="N417" s="17">
        <v>75</v>
      </c>
      <c r="O417" s="13">
        <v>8435447407563</v>
      </c>
      <c r="P417" s="17" t="s">
        <v>26</v>
      </c>
      <c r="Q417" s="17">
        <v>300</v>
      </c>
      <c r="R417" s="13">
        <v>28435447407567</v>
      </c>
      <c r="S417" s="28"/>
    </row>
    <row r="418" spans="1:19" s="18" customFormat="1">
      <c r="A418" s="9" t="s">
        <v>770</v>
      </c>
      <c r="B418" s="10" t="s">
        <v>771</v>
      </c>
      <c r="C418" s="11" t="s">
        <v>899</v>
      </c>
      <c r="D418" s="12">
        <v>7000016</v>
      </c>
      <c r="E418" s="11" t="s">
        <v>900</v>
      </c>
      <c r="F418" s="9" t="s">
        <v>23</v>
      </c>
      <c r="G418" s="9" t="s">
        <v>24</v>
      </c>
      <c r="H418" s="13"/>
      <c r="I418" s="14">
        <v>8.68</v>
      </c>
      <c r="J418" s="15"/>
      <c r="K418" s="16"/>
      <c r="L418" s="13"/>
      <c r="M418" s="17" t="s">
        <v>25</v>
      </c>
      <c r="N418" s="17">
        <v>40</v>
      </c>
      <c r="O418" s="13">
        <v>8435447408171</v>
      </c>
      <c r="P418" s="17" t="s">
        <v>26</v>
      </c>
      <c r="Q418" s="17">
        <v>160</v>
      </c>
      <c r="R418" s="13">
        <v>28435447408175</v>
      </c>
      <c r="S418" s="28"/>
    </row>
    <row r="419" spans="1:19" s="18" customFormat="1">
      <c r="A419" s="9" t="s">
        <v>770</v>
      </c>
      <c r="B419" s="10" t="s">
        <v>771</v>
      </c>
      <c r="C419" s="11" t="s">
        <v>901</v>
      </c>
      <c r="D419" s="12">
        <v>7000169</v>
      </c>
      <c r="E419" s="11" t="s">
        <v>902</v>
      </c>
      <c r="F419" s="9" t="s">
        <v>23</v>
      </c>
      <c r="G419" s="9" t="s">
        <v>24</v>
      </c>
      <c r="H419" s="13">
        <v>8435447414608</v>
      </c>
      <c r="I419" s="14">
        <v>17.68</v>
      </c>
      <c r="J419" s="15"/>
      <c r="K419" s="16"/>
      <c r="L419" s="13"/>
      <c r="M419" s="17" t="s">
        <v>25</v>
      </c>
      <c r="N419" s="17">
        <v>10</v>
      </c>
      <c r="O419" s="19">
        <v>8435447422818</v>
      </c>
      <c r="P419" s="17" t="s">
        <v>26</v>
      </c>
      <c r="Q419" s="17">
        <v>40</v>
      </c>
      <c r="R419" s="13">
        <v>28435447414602</v>
      </c>
      <c r="S419" s="28"/>
    </row>
    <row r="420" spans="1:19" s="18" customFormat="1">
      <c r="A420" s="9" t="s">
        <v>770</v>
      </c>
      <c r="B420" s="10" t="s">
        <v>771</v>
      </c>
      <c r="C420" s="11" t="s">
        <v>903</v>
      </c>
      <c r="D420" s="12">
        <v>7000017</v>
      </c>
      <c r="E420" s="11" t="s">
        <v>904</v>
      </c>
      <c r="F420" s="9" t="s">
        <v>23</v>
      </c>
      <c r="G420" s="9" t="s">
        <v>24</v>
      </c>
      <c r="H420" s="13"/>
      <c r="I420" s="14">
        <v>2.85</v>
      </c>
      <c r="J420" s="15"/>
      <c r="K420" s="16"/>
      <c r="L420" s="13"/>
      <c r="M420" s="17" t="s">
        <v>25</v>
      </c>
      <c r="N420" s="17">
        <v>150</v>
      </c>
      <c r="O420" s="13">
        <v>8435447407570</v>
      </c>
      <c r="P420" s="17" t="s">
        <v>26</v>
      </c>
      <c r="Q420" s="17">
        <v>600</v>
      </c>
      <c r="R420" s="13">
        <v>28435447407574</v>
      </c>
      <c r="S420" s="28"/>
    </row>
    <row r="421" spans="1:19" s="18" customFormat="1">
      <c r="A421" s="9" t="s">
        <v>770</v>
      </c>
      <c r="B421" s="10" t="s">
        <v>771</v>
      </c>
      <c r="C421" s="11" t="s">
        <v>905</v>
      </c>
      <c r="D421" s="12">
        <v>7000018</v>
      </c>
      <c r="E421" s="11" t="s">
        <v>906</v>
      </c>
      <c r="F421" s="9" t="s">
        <v>23</v>
      </c>
      <c r="G421" s="9" t="s">
        <v>24</v>
      </c>
      <c r="H421" s="13"/>
      <c r="I421" s="14">
        <v>4.34</v>
      </c>
      <c r="J421" s="15"/>
      <c r="K421" s="16"/>
      <c r="L421" s="13"/>
      <c r="M421" s="17" t="s">
        <v>25</v>
      </c>
      <c r="N421" s="17">
        <v>20</v>
      </c>
      <c r="O421" s="13">
        <v>8435447408157</v>
      </c>
      <c r="P421" s="17" t="s">
        <v>26</v>
      </c>
      <c r="Q421" s="17">
        <v>160</v>
      </c>
      <c r="R421" s="13">
        <v>28435447408151</v>
      </c>
      <c r="S421" s="28"/>
    </row>
    <row r="422" spans="1:19" s="18" customFormat="1">
      <c r="A422" s="9" t="s">
        <v>770</v>
      </c>
      <c r="B422" s="10" t="s">
        <v>771</v>
      </c>
      <c r="C422" s="11" t="s">
        <v>907</v>
      </c>
      <c r="D422" s="12">
        <v>7000019</v>
      </c>
      <c r="E422" s="11" t="s">
        <v>908</v>
      </c>
      <c r="F422" s="9" t="s">
        <v>23</v>
      </c>
      <c r="G422" s="9" t="s">
        <v>24</v>
      </c>
      <c r="H422" s="13"/>
      <c r="I422" s="14">
        <v>4.34</v>
      </c>
      <c r="J422" s="15"/>
      <c r="K422" s="16"/>
      <c r="L422" s="13"/>
      <c r="M422" s="17" t="s">
        <v>25</v>
      </c>
      <c r="N422" s="17">
        <v>100</v>
      </c>
      <c r="O422" s="13">
        <v>8435447407587</v>
      </c>
      <c r="P422" s="17" t="s">
        <v>26</v>
      </c>
      <c r="Q422" s="17">
        <v>400</v>
      </c>
      <c r="R422" s="13">
        <v>28435447407581</v>
      </c>
      <c r="S422" s="28"/>
    </row>
    <row r="423" spans="1:19" s="18" customFormat="1">
      <c r="A423" s="9" t="s">
        <v>770</v>
      </c>
      <c r="B423" s="10" t="s">
        <v>771</v>
      </c>
      <c r="C423" s="11" t="s">
        <v>909</v>
      </c>
      <c r="D423" s="12">
        <v>7000170</v>
      </c>
      <c r="E423" s="11" t="s">
        <v>910</v>
      </c>
      <c r="F423" s="9" t="s">
        <v>23</v>
      </c>
      <c r="G423" s="9" t="s">
        <v>24</v>
      </c>
      <c r="H423" s="13">
        <v>8435447414615</v>
      </c>
      <c r="I423" s="14">
        <v>6.71</v>
      </c>
      <c r="J423" s="15"/>
      <c r="K423" s="16"/>
      <c r="L423" s="13"/>
      <c r="M423" s="17" t="s">
        <v>25</v>
      </c>
      <c r="N423" s="17">
        <v>20</v>
      </c>
      <c r="O423" s="13">
        <v>8435447422825</v>
      </c>
      <c r="P423" s="17" t="s">
        <v>26</v>
      </c>
      <c r="Q423" s="17">
        <v>100</v>
      </c>
      <c r="R423" s="13">
        <v>28435447414619</v>
      </c>
      <c r="S423" s="28"/>
    </row>
    <row r="424" spans="1:19" s="18" customFormat="1">
      <c r="A424" s="9" t="s">
        <v>770</v>
      </c>
      <c r="B424" s="10" t="s">
        <v>771</v>
      </c>
      <c r="C424" s="11" t="s">
        <v>911</v>
      </c>
      <c r="D424" s="12">
        <v>7000020</v>
      </c>
      <c r="E424" s="11" t="s">
        <v>912</v>
      </c>
      <c r="F424" s="9" t="s">
        <v>23</v>
      </c>
      <c r="G424" s="9" t="s">
        <v>24</v>
      </c>
      <c r="H424" s="13"/>
      <c r="I424" s="14">
        <v>6.71</v>
      </c>
      <c r="J424" s="15"/>
      <c r="K424" s="16"/>
      <c r="L424" s="13"/>
      <c r="M424" s="17" t="s">
        <v>25</v>
      </c>
      <c r="N424" s="17">
        <v>30</v>
      </c>
      <c r="O424" s="13">
        <v>8435447408164</v>
      </c>
      <c r="P424" s="17" t="s">
        <v>26</v>
      </c>
      <c r="Q424" s="17">
        <v>120</v>
      </c>
      <c r="R424" s="13">
        <v>28435447408168</v>
      </c>
      <c r="S424" s="28"/>
    </row>
    <row r="425" spans="1:19" s="18" customFormat="1">
      <c r="A425" s="9" t="s">
        <v>770</v>
      </c>
      <c r="B425" s="10" t="s">
        <v>771</v>
      </c>
      <c r="C425" s="11" t="s">
        <v>913</v>
      </c>
      <c r="D425" s="12">
        <v>7000171</v>
      </c>
      <c r="E425" s="11" t="s">
        <v>914</v>
      </c>
      <c r="F425" s="9" t="s">
        <v>23</v>
      </c>
      <c r="G425" s="9" t="s">
        <v>24</v>
      </c>
      <c r="H425" s="13">
        <v>8435447414639</v>
      </c>
      <c r="I425" s="14">
        <v>13.46</v>
      </c>
      <c r="J425" s="15"/>
      <c r="K425" s="16"/>
      <c r="L425" s="13"/>
      <c r="M425" s="17" t="s">
        <v>25</v>
      </c>
      <c r="N425" s="17">
        <v>10</v>
      </c>
      <c r="O425" s="13">
        <v>8435447422832</v>
      </c>
      <c r="P425" s="17" t="s">
        <v>26</v>
      </c>
      <c r="Q425" s="17">
        <v>60</v>
      </c>
      <c r="R425" s="13">
        <v>28435447414633</v>
      </c>
      <c r="S425" s="28"/>
    </row>
    <row r="426" spans="1:19" s="18" customFormat="1">
      <c r="A426" s="9" t="s">
        <v>770</v>
      </c>
      <c r="B426" s="10" t="s">
        <v>771</v>
      </c>
      <c r="C426" s="11" t="s">
        <v>915</v>
      </c>
      <c r="D426" s="12">
        <v>7000172</v>
      </c>
      <c r="E426" s="11" t="s">
        <v>916</v>
      </c>
      <c r="F426" s="9" t="s">
        <v>23</v>
      </c>
      <c r="G426" s="9" t="s">
        <v>24</v>
      </c>
      <c r="H426" s="13">
        <v>8435447414622</v>
      </c>
      <c r="I426" s="14">
        <v>13.63</v>
      </c>
      <c r="J426" s="15"/>
      <c r="K426" s="16"/>
      <c r="L426" s="13"/>
      <c r="M426" s="17" t="s">
        <v>25</v>
      </c>
      <c r="N426" s="17">
        <v>10</v>
      </c>
      <c r="O426" s="13">
        <v>8435447422849</v>
      </c>
      <c r="P426" s="17" t="s">
        <v>26</v>
      </c>
      <c r="Q426" s="17">
        <v>50</v>
      </c>
      <c r="R426" s="13">
        <v>28435447414626</v>
      </c>
      <c r="S426" s="28"/>
    </row>
    <row r="427" spans="1:19" s="18" customFormat="1">
      <c r="A427" s="9" t="s">
        <v>770</v>
      </c>
      <c r="B427" s="10" t="s">
        <v>771</v>
      </c>
      <c r="C427" s="11" t="s">
        <v>917</v>
      </c>
      <c r="D427" s="12">
        <v>7000162</v>
      </c>
      <c r="E427" s="11" t="s">
        <v>918</v>
      </c>
      <c r="F427" s="9" t="s">
        <v>23</v>
      </c>
      <c r="G427" s="9" t="s">
        <v>24</v>
      </c>
      <c r="H427" s="13"/>
      <c r="I427" s="14">
        <v>3.23</v>
      </c>
      <c r="J427" s="15"/>
      <c r="K427" s="16"/>
      <c r="L427" s="13"/>
      <c r="M427" s="17" t="s">
        <v>25</v>
      </c>
      <c r="N427" s="17">
        <v>150</v>
      </c>
      <c r="O427" s="13">
        <v>8435447407419</v>
      </c>
      <c r="P427" s="17" t="s">
        <v>26</v>
      </c>
      <c r="Q427" s="17">
        <v>600</v>
      </c>
      <c r="R427" s="13">
        <v>28435447407413</v>
      </c>
      <c r="S427" s="28"/>
    </row>
    <row r="428" spans="1:19" s="18" customFormat="1">
      <c r="A428" s="9" t="s">
        <v>770</v>
      </c>
      <c r="B428" s="10" t="s">
        <v>771</v>
      </c>
      <c r="C428" s="11" t="s">
        <v>919</v>
      </c>
      <c r="D428" s="12">
        <v>7000163</v>
      </c>
      <c r="E428" s="11" t="s">
        <v>920</v>
      </c>
      <c r="F428" s="9" t="s">
        <v>23</v>
      </c>
      <c r="G428" s="9" t="s">
        <v>24</v>
      </c>
      <c r="H428" s="13"/>
      <c r="I428" s="14">
        <v>3.72</v>
      </c>
      <c r="J428" s="15"/>
      <c r="K428" s="16"/>
      <c r="L428" s="13"/>
      <c r="M428" s="17" t="s">
        <v>25</v>
      </c>
      <c r="N428" s="17">
        <v>100</v>
      </c>
      <c r="O428" s="13">
        <v>8435447407426</v>
      </c>
      <c r="P428" s="17" t="s">
        <v>26</v>
      </c>
      <c r="Q428" s="17">
        <v>400</v>
      </c>
      <c r="R428" s="13">
        <v>28435447407420</v>
      </c>
      <c r="S428" s="28"/>
    </row>
    <row r="429" spans="1:19" s="18" customFormat="1">
      <c r="A429" s="9" t="s">
        <v>770</v>
      </c>
      <c r="B429" s="10" t="s">
        <v>771</v>
      </c>
      <c r="C429" s="11" t="s">
        <v>921</v>
      </c>
      <c r="D429" s="12">
        <v>7000164</v>
      </c>
      <c r="E429" s="11" t="s">
        <v>922</v>
      </c>
      <c r="F429" s="9" t="s">
        <v>23</v>
      </c>
      <c r="G429" s="9" t="s">
        <v>24</v>
      </c>
      <c r="H429" s="13"/>
      <c r="I429" s="14">
        <v>7.02</v>
      </c>
      <c r="J429" s="15"/>
      <c r="K429" s="16"/>
      <c r="L429" s="13"/>
      <c r="M429" s="17" t="s">
        <v>25</v>
      </c>
      <c r="N429" s="17">
        <v>50</v>
      </c>
      <c r="O429" s="13">
        <v>8435447407433</v>
      </c>
      <c r="P429" s="17" t="s">
        <v>26</v>
      </c>
      <c r="Q429" s="17">
        <v>200</v>
      </c>
      <c r="R429" s="13">
        <v>28435447407437</v>
      </c>
      <c r="S429" s="28"/>
    </row>
    <row r="430" spans="1:19" s="18" customFormat="1">
      <c r="A430" s="9" t="s">
        <v>770</v>
      </c>
      <c r="B430" s="10" t="s">
        <v>771</v>
      </c>
      <c r="C430" s="11" t="s">
        <v>923</v>
      </c>
      <c r="D430" s="12">
        <v>7000165</v>
      </c>
      <c r="E430" s="11" t="s">
        <v>924</v>
      </c>
      <c r="F430" s="9" t="s">
        <v>23</v>
      </c>
      <c r="G430" s="9" t="s">
        <v>24</v>
      </c>
      <c r="H430" s="13"/>
      <c r="I430" s="14">
        <v>11.45</v>
      </c>
      <c r="J430" s="15"/>
      <c r="K430" s="16"/>
      <c r="L430" s="13"/>
      <c r="M430" s="17" t="s">
        <v>25</v>
      </c>
      <c r="N430" s="17">
        <v>30</v>
      </c>
      <c r="O430" s="13">
        <v>8435447408140</v>
      </c>
      <c r="P430" s="17" t="s">
        <v>26</v>
      </c>
      <c r="Q430" s="17">
        <v>120</v>
      </c>
      <c r="R430" s="13">
        <v>28435447408144</v>
      </c>
      <c r="S430" s="28"/>
    </row>
    <row r="431" spans="1:19" s="18" customFormat="1">
      <c r="A431" s="9" t="s">
        <v>770</v>
      </c>
      <c r="B431" s="10" t="s">
        <v>771</v>
      </c>
      <c r="C431" s="11" t="s">
        <v>925</v>
      </c>
      <c r="D431" s="12">
        <v>7000173</v>
      </c>
      <c r="E431" s="11" t="s">
        <v>926</v>
      </c>
      <c r="F431" s="9" t="s">
        <v>23</v>
      </c>
      <c r="G431" s="9" t="s">
        <v>24</v>
      </c>
      <c r="H431" s="13">
        <v>8435447414646</v>
      </c>
      <c r="I431" s="14">
        <v>22.23</v>
      </c>
      <c r="J431" s="15"/>
      <c r="K431" s="16"/>
      <c r="L431" s="13"/>
      <c r="M431" s="17" t="s">
        <v>25</v>
      </c>
      <c r="N431" s="17">
        <v>5</v>
      </c>
      <c r="O431" s="13">
        <v>8435447422856</v>
      </c>
      <c r="P431" s="17" t="s">
        <v>26</v>
      </c>
      <c r="Q431" s="17">
        <v>30</v>
      </c>
      <c r="R431" s="13">
        <v>28435447414640</v>
      </c>
      <c r="S431" s="28"/>
    </row>
    <row r="432" spans="1:19" s="18" customFormat="1">
      <c r="A432" s="9" t="s">
        <v>770</v>
      </c>
      <c r="B432" s="10" t="s">
        <v>771</v>
      </c>
      <c r="C432" s="11" t="s">
        <v>927</v>
      </c>
      <c r="D432" s="12">
        <v>7000200</v>
      </c>
      <c r="E432" s="11" t="s">
        <v>928</v>
      </c>
      <c r="F432" s="9" t="s">
        <v>23</v>
      </c>
      <c r="G432" s="9" t="s">
        <v>24</v>
      </c>
      <c r="H432" s="13">
        <v>8435447417289</v>
      </c>
      <c r="I432" s="14">
        <v>9.7200000000000006</v>
      </c>
      <c r="J432" s="9"/>
      <c r="K432" s="16"/>
      <c r="L432" s="13"/>
      <c r="M432" s="17" t="s">
        <v>25</v>
      </c>
      <c r="N432" s="17">
        <v>12</v>
      </c>
      <c r="O432" s="13">
        <v>8435447427950</v>
      </c>
      <c r="P432" s="17" t="s">
        <v>26</v>
      </c>
      <c r="Q432" s="17">
        <v>48</v>
      </c>
      <c r="R432" s="13">
        <v>28435447417283</v>
      </c>
      <c r="S432" s="28"/>
    </row>
    <row r="433" spans="1:19" s="18" customFormat="1">
      <c r="A433" s="9" t="s">
        <v>770</v>
      </c>
      <c r="B433" s="10" t="s">
        <v>771</v>
      </c>
      <c r="C433" s="11" t="s">
        <v>929</v>
      </c>
      <c r="D433" s="12">
        <v>7000201</v>
      </c>
      <c r="E433" s="11" t="s">
        <v>930</v>
      </c>
      <c r="F433" s="9" t="s">
        <v>23</v>
      </c>
      <c r="G433" s="9" t="s">
        <v>24</v>
      </c>
      <c r="H433" s="13">
        <v>8435447417296</v>
      </c>
      <c r="I433" s="14">
        <v>8.8800000000000008</v>
      </c>
      <c r="J433" s="9"/>
      <c r="K433" s="16"/>
      <c r="L433" s="13"/>
      <c r="M433" s="17" t="s">
        <v>25</v>
      </c>
      <c r="N433" s="17">
        <v>12</v>
      </c>
      <c r="O433" s="13">
        <v>8435447427967</v>
      </c>
      <c r="P433" s="17" t="s">
        <v>26</v>
      </c>
      <c r="Q433" s="17">
        <v>48</v>
      </c>
      <c r="R433" s="13">
        <v>28435447417290</v>
      </c>
      <c r="S433" s="28"/>
    </row>
    <row r="434" spans="1:19" s="18" customFormat="1">
      <c r="A434" s="9" t="s">
        <v>770</v>
      </c>
      <c r="B434" s="10" t="s">
        <v>771</v>
      </c>
      <c r="C434" s="11" t="s">
        <v>931</v>
      </c>
      <c r="D434" s="12">
        <v>7000198</v>
      </c>
      <c r="E434" s="11" t="s">
        <v>932</v>
      </c>
      <c r="F434" s="9" t="s">
        <v>23</v>
      </c>
      <c r="G434" s="9" t="s">
        <v>24</v>
      </c>
      <c r="H434" s="13">
        <v>8435447417265</v>
      </c>
      <c r="I434" s="14">
        <v>9.2899999999999991</v>
      </c>
      <c r="J434" s="9"/>
      <c r="K434" s="16"/>
      <c r="L434" s="13"/>
      <c r="M434" s="17" t="s">
        <v>25</v>
      </c>
      <c r="N434" s="17">
        <v>12</v>
      </c>
      <c r="O434" s="13">
        <v>8435447427974</v>
      </c>
      <c r="P434" s="17" t="s">
        <v>26</v>
      </c>
      <c r="Q434" s="17">
        <v>48</v>
      </c>
      <c r="R434" s="13">
        <v>28435447417269</v>
      </c>
      <c r="S434" s="28"/>
    </row>
    <row r="435" spans="1:19" s="18" customFormat="1">
      <c r="A435" s="9" t="s">
        <v>770</v>
      </c>
      <c r="B435" s="10" t="s">
        <v>771</v>
      </c>
      <c r="C435" s="11" t="s">
        <v>933</v>
      </c>
      <c r="D435" s="12">
        <v>7000199</v>
      </c>
      <c r="E435" s="11" t="s">
        <v>934</v>
      </c>
      <c r="F435" s="9" t="s">
        <v>23</v>
      </c>
      <c r="G435" s="9" t="s">
        <v>24</v>
      </c>
      <c r="H435" s="13">
        <v>8435447417272</v>
      </c>
      <c r="I435" s="14">
        <v>8.4499999999999993</v>
      </c>
      <c r="J435" s="9"/>
      <c r="K435" s="16"/>
      <c r="L435" s="13"/>
      <c r="M435" s="17" t="s">
        <v>25</v>
      </c>
      <c r="N435" s="17">
        <v>12</v>
      </c>
      <c r="O435" s="13">
        <v>8435447427981</v>
      </c>
      <c r="P435" s="17" t="s">
        <v>26</v>
      </c>
      <c r="Q435" s="17">
        <v>48</v>
      </c>
      <c r="R435" s="13">
        <v>28435447417276</v>
      </c>
      <c r="S435" s="28"/>
    </row>
    <row r="436" spans="1:19" s="18" customFormat="1">
      <c r="A436" s="9" t="s">
        <v>770</v>
      </c>
      <c r="B436" s="10" t="s">
        <v>771</v>
      </c>
      <c r="C436" s="11" t="s">
        <v>935</v>
      </c>
      <c r="D436" s="12">
        <v>7000021</v>
      </c>
      <c r="E436" s="11" t="s">
        <v>936</v>
      </c>
      <c r="F436" s="9" t="s">
        <v>23</v>
      </c>
      <c r="G436" s="9" t="s">
        <v>24</v>
      </c>
      <c r="H436" s="13"/>
      <c r="I436" s="14">
        <v>3.96</v>
      </c>
      <c r="J436" s="15"/>
      <c r="K436" s="16"/>
      <c r="L436" s="13"/>
      <c r="M436" s="17" t="s">
        <v>25</v>
      </c>
      <c r="N436" s="17">
        <v>100</v>
      </c>
      <c r="O436" s="13">
        <v>8435447407440</v>
      </c>
      <c r="P436" s="17" t="s">
        <v>26</v>
      </c>
      <c r="Q436" s="17">
        <v>400</v>
      </c>
      <c r="R436" s="13">
        <v>28435447407444</v>
      </c>
      <c r="S436" s="28"/>
    </row>
    <row r="437" spans="1:19" s="18" customFormat="1">
      <c r="A437" s="9" t="s">
        <v>770</v>
      </c>
      <c r="B437" s="10" t="s">
        <v>771</v>
      </c>
      <c r="C437" s="11" t="s">
        <v>937</v>
      </c>
      <c r="D437" s="12">
        <v>7000022</v>
      </c>
      <c r="E437" s="11" t="s">
        <v>938</v>
      </c>
      <c r="F437" s="9" t="s">
        <v>23</v>
      </c>
      <c r="G437" s="9" t="s">
        <v>24</v>
      </c>
      <c r="H437" s="13"/>
      <c r="I437" s="14">
        <v>4.57</v>
      </c>
      <c r="J437" s="15"/>
      <c r="K437" s="16"/>
      <c r="L437" s="13"/>
      <c r="M437" s="17" t="s">
        <v>25</v>
      </c>
      <c r="N437" s="17">
        <v>75</v>
      </c>
      <c r="O437" s="13">
        <v>8435447407457</v>
      </c>
      <c r="P437" s="17" t="s">
        <v>26</v>
      </c>
      <c r="Q437" s="17">
        <v>300</v>
      </c>
      <c r="R437" s="13">
        <v>28435447407451</v>
      </c>
      <c r="S437" s="28"/>
    </row>
    <row r="438" spans="1:19" s="18" customFormat="1">
      <c r="A438" s="9" t="s">
        <v>770</v>
      </c>
      <c r="B438" s="10" t="s">
        <v>771</v>
      </c>
      <c r="C438" s="11" t="s">
        <v>939</v>
      </c>
      <c r="D438" s="12">
        <v>7000023</v>
      </c>
      <c r="E438" s="11" t="s">
        <v>940</v>
      </c>
      <c r="F438" s="9" t="s">
        <v>23</v>
      </c>
      <c r="G438" s="9" t="s">
        <v>24</v>
      </c>
      <c r="H438" s="13"/>
      <c r="I438" s="14">
        <v>10.66</v>
      </c>
      <c r="J438" s="15"/>
      <c r="K438" s="16"/>
      <c r="L438" s="13"/>
      <c r="M438" s="17" t="s">
        <v>25</v>
      </c>
      <c r="N438" s="17">
        <v>30</v>
      </c>
      <c r="O438" s="13">
        <v>8435447407464</v>
      </c>
      <c r="P438" s="17" t="s">
        <v>26</v>
      </c>
      <c r="Q438" s="17">
        <v>120</v>
      </c>
      <c r="R438" s="13">
        <v>28435447407468</v>
      </c>
      <c r="S438" s="28"/>
    </row>
    <row r="439" spans="1:19" s="18" customFormat="1">
      <c r="A439" s="9" t="s">
        <v>770</v>
      </c>
      <c r="B439" s="10" t="s">
        <v>771</v>
      </c>
      <c r="C439" s="11" t="s">
        <v>941</v>
      </c>
      <c r="D439" s="12">
        <v>7000174</v>
      </c>
      <c r="E439" s="11" t="s">
        <v>942</v>
      </c>
      <c r="F439" s="9" t="s">
        <v>23</v>
      </c>
      <c r="G439" s="9" t="s">
        <v>24</v>
      </c>
      <c r="H439" s="13" t="s">
        <v>943</v>
      </c>
      <c r="I439" s="14">
        <v>17.05</v>
      </c>
      <c r="J439" s="15"/>
      <c r="K439" s="16"/>
      <c r="L439" s="13"/>
      <c r="M439" s="17" t="s">
        <v>25</v>
      </c>
      <c r="N439" s="17">
        <v>10</v>
      </c>
      <c r="O439" s="13">
        <v>8435447422863</v>
      </c>
      <c r="P439" s="17" t="s">
        <v>26</v>
      </c>
      <c r="Q439" s="17">
        <v>30</v>
      </c>
      <c r="R439" s="13">
        <v>28435447408182</v>
      </c>
      <c r="S439" s="28"/>
    </row>
    <row r="440" spans="1:19" s="18" customFormat="1">
      <c r="A440" s="9" t="s">
        <v>770</v>
      </c>
      <c r="B440" s="10" t="s">
        <v>771</v>
      </c>
      <c r="C440" s="11" t="s">
        <v>944</v>
      </c>
      <c r="D440" s="12">
        <v>7000175</v>
      </c>
      <c r="E440" s="11" t="s">
        <v>945</v>
      </c>
      <c r="F440" s="9" t="s">
        <v>23</v>
      </c>
      <c r="G440" s="9" t="s">
        <v>24</v>
      </c>
      <c r="H440" s="13">
        <v>8435447414653</v>
      </c>
      <c r="I440" s="14">
        <v>33.64</v>
      </c>
      <c r="J440" s="15"/>
      <c r="K440" s="16"/>
      <c r="L440" s="13"/>
      <c r="M440" s="17" t="s">
        <v>25</v>
      </c>
      <c r="N440" s="17">
        <v>5</v>
      </c>
      <c r="O440" s="13">
        <v>8435447422870</v>
      </c>
      <c r="P440" s="17" t="s">
        <v>26</v>
      </c>
      <c r="Q440" s="17">
        <v>20</v>
      </c>
      <c r="R440" s="13">
        <v>28435447414657</v>
      </c>
      <c r="S440" s="28"/>
    </row>
    <row r="441" spans="1:19" s="18" customFormat="1">
      <c r="A441" s="9" t="s">
        <v>770</v>
      </c>
      <c r="B441" s="10" t="s">
        <v>771</v>
      </c>
      <c r="C441" s="11" t="s">
        <v>946</v>
      </c>
      <c r="D441" s="12">
        <v>7000176</v>
      </c>
      <c r="E441" s="11" t="s">
        <v>947</v>
      </c>
      <c r="F441" s="9" t="s">
        <v>23</v>
      </c>
      <c r="G441" s="9" t="s">
        <v>24</v>
      </c>
      <c r="H441" s="13">
        <v>8435447414660</v>
      </c>
      <c r="I441" s="14">
        <v>5.36</v>
      </c>
      <c r="J441" s="15"/>
      <c r="K441" s="16"/>
      <c r="L441" s="13"/>
      <c r="M441" s="17" t="s">
        <v>25</v>
      </c>
      <c r="N441" s="17">
        <v>20</v>
      </c>
      <c r="O441" s="13">
        <v>8435447422887</v>
      </c>
      <c r="P441" s="17" t="s">
        <v>26</v>
      </c>
      <c r="Q441" s="17">
        <v>140</v>
      </c>
      <c r="R441" s="13">
        <v>28435447414664</v>
      </c>
      <c r="S441" s="28"/>
    </row>
    <row r="442" spans="1:19" s="18" customFormat="1">
      <c r="A442" s="9" t="s">
        <v>770</v>
      </c>
      <c r="B442" s="10" t="s">
        <v>771</v>
      </c>
      <c r="C442" s="11" t="s">
        <v>948</v>
      </c>
      <c r="D442" s="12">
        <v>7000024</v>
      </c>
      <c r="E442" s="11" t="s">
        <v>949</v>
      </c>
      <c r="F442" s="9" t="s">
        <v>23</v>
      </c>
      <c r="G442" s="9" t="s">
        <v>24</v>
      </c>
      <c r="H442" s="13"/>
      <c r="I442" s="14">
        <v>5.36</v>
      </c>
      <c r="J442" s="15"/>
      <c r="K442" s="16"/>
      <c r="L442" s="13"/>
      <c r="M442" s="17" t="s">
        <v>25</v>
      </c>
      <c r="N442" s="17">
        <v>100</v>
      </c>
      <c r="O442" s="13">
        <v>8435447407471</v>
      </c>
      <c r="P442" s="17" t="s">
        <v>26</v>
      </c>
      <c r="Q442" s="17">
        <v>400</v>
      </c>
      <c r="R442" s="13" t="s">
        <v>950</v>
      </c>
      <c r="S442" s="28"/>
    </row>
    <row r="443" spans="1:19" s="18" customFormat="1">
      <c r="A443" s="9" t="s">
        <v>770</v>
      </c>
      <c r="B443" s="10" t="s">
        <v>771</v>
      </c>
      <c r="C443" s="11" t="s">
        <v>951</v>
      </c>
      <c r="D443" s="12">
        <v>7000025</v>
      </c>
      <c r="E443" s="11" t="s">
        <v>952</v>
      </c>
      <c r="F443" s="9" t="s">
        <v>23</v>
      </c>
      <c r="G443" s="9" t="s">
        <v>24</v>
      </c>
      <c r="H443" s="13"/>
      <c r="I443" s="14">
        <v>5.93</v>
      </c>
      <c r="J443" s="15"/>
      <c r="K443" s="16"/>
      <c r="L443" s="13"/>
      <c r="M443" s="17" t="s">
        <v>25</v>
      </c>
      <c r="N443" s="17">
        <v>75</v>
      </c>
      <c r="O443" s="13">
        <v>8435447407488</v>
      </c>
      <c r="P443" s="17" t="s">
        <v>26</v>
      </c>
      <c r="Q443" s="17">
        <v>300</v>
      </c>
      <c r="R443" s="13" t="s">
        <v>953</v>
      </c>
      <c r="S443" s="28"/>
    </row>
    <row r="444" spans="1:19" s="18" customFormat="1">
      <c r="A444" s="9" t="s">
        <v>770</v>
      </c>
      <c r="B444" s="10" t="s">
        <v>771</v>
      </c>
      <c r="C444" s="11" t="s">
        <v>954</v>
      </c>
      <c r="D444" s="12">
        <v>7000026</v>
      </c>
      <c r="E444" s="11" t="s">
        <v>955</v>
      </c>
      <c r="F444" s="9" t="s">
        <v>23</v>
      </c>
      <c r="G444" s="9" t="s">
        <v>24</v>
      </c>
      <c r="H444" s="13"/>
      <c r="I444" s="14">
        <v>5.68</v>
      </c>
      <c r="J444" s="15"/>
      <c r="K444" s="16"/>
      <c r="L444" s="13"/>
      <c r="M444" s="17" t="s">
        <v>25</v>
      </c>
      <c r="N444" s="17">
        <v>75</v>
      </c>
      <c r="O444" s="13">
        <v>8435447407495</v>
      </c>
      <c r="P444" s="17" t="s">
        <v>26</v>
      </c>
      <c r="Q444" s="17">
        <v>300</v>
      </c>
      <c r="R444" s="13" t="s">
        <v>956</v>
      </c>
      <c r="S444" s="28"/>
    </row>
    <row r="445" spans="1:19" s="18" customFormat="1">
      <c r="A445" s="9" t="s">
        <v>770</v>
      </c>
      <c r="B445" s="10" t="s">
        <v>771</v>
      </c>
      <c r="C445" s="11" t="s">
        <v>957</v>
      </c>
      <c r="D445" s="12">
        <v>7000177</v>
      </c>
      <c r="E445" s="11" t="s">
        <v>958</v>
      </c>
      <c r="F445" s="9" t="s">
        <v>23</v>
      </c>
      <c r="G445" s="9" t="s">
        <v>24</v>
      </c>
      <c r="H445" s="13">
        <v>8435447414677</v>
      </c>
      <c r="I445" s="14">
        <v>9.31</v>
      </c>
      <c r="J445" s="15"/>
      <c r="K445" s="16"/>
      <c r="L445" s="13"/>
      <c r="M445" s="17" t="s">
        <v>25</v>
      </c>
      <c r="N445" s="17">
        <v>20</v>
      </c>
      <c r="O445" s="13">
        <v>8435447422894</v>
      </c>
      <c r="P445" s="17" t="s">
        <v>26</v>
      </c>
      <c r="Q445" s="17">
        <v>80</v>
      </c>
      <c r="R445" s="13">
        <v>28435447414671</v>
      </c>
      <c r="S445" s="28"/>
    </row>
    <row r="446" spans="1:19" s="18" customFormat="1">
      <c r="A446" s="9" t="s">
        <v>770</v>
      </c>
      <c r="B446" s="10" t="s">
        <v>771</v>
      </c>
      <c r="C446" s="11" t="s">
        <v>959</v>
      </c>
      <c r="D446" s="12">
        <v>7000178</v>
      </c>
      <c r="E446" s="11" t="s">
        <v>960</v>
      </c>
      <c r="F446" s="9" t="s">
        <v>23</v>
      </c>
      <c r="G446" s="9" t="s">
        <v>24</v>
      </c>
      <c r="H446" s="13">
        <v>8435447414684</v>
      </c>
      <c r="I446" s="14">
        <v>9.31</v>
      </c>
      <c r="J446" s="15"/>
      <c r="K446" s="16"/>
      <c r="L446" s="13"/>
      <c r="M446" s="17" t="s">
        <v>25</v>
      </c>
      <c r="N446" s="17">
        <v>20</v>
      </c>
      <c r="O446" s="13">
        <v>8435447422900</v>
      </c>
      <c r="P446" s="17" t="s">
        <v>26</v>
      </c>
      <c r="Q446" s="17">
        <v>100</v>
      </c>
      <c r="R446" s="13">
        <v>28435447414688</v>
      </c>
      <c r="S446" s="28"/>
    </row>
    <row r="447" spans="1:19" s="18" customFormat="1">
      <c r="A447" s="9" t="s">
        <v>770</v>
      </c>
      <c r="B447" s="10" t="s">
        <v>771</v>
      </c>
      <c r="C447" s="11" t="s">
        <v>961</v>
      </c>
      <c r="D447" s="12">
        <v>7000179</v>
      </c>
      <c r="E447" s="11" t="s">
        <v>962</v>
      </c>
      <c r="F447" s="9" t="s">
        <v>23</v>
      </c>
      <c r="G447" s="9" t="s">
        <v>24</v>
      </c>
      <c r="H447" s="13">
        <v>8435447414691</v>
      </c>
      <c r="I447" s="14">
        <v>9.57</v>
      </c>
      <c r="J447" s="15"/>
      <c r="K447" s="16"/>
      <c r="L447" s="13"/>
      <c r="M447" s="17" t="s">
        <v>25</v>
      </c>
      <c r="N447" s="17">
        <v>20</v>
      </c>
      <c r="O447" s="13">
        <v>8435447422917</v>
      </c>
      <c r="P447" s="17" t="s">
        <v>26</v>
      </c>
      <c r="Q447" s="17">
        <v>100</v>
      </c>
      <c r="R447" s="13">
        <v>28435447414695</v>
      </c>
      <c r="S447" s="28"/>
    </row>
    <row r="448" spans="1:19" s="18" customFormat="1">
      <c r="A448" s="9" t="s">
        <v>770</v>
      </c>
      <c r="B448" s="10" t="s">
        <v>771</v>
      </c>
      <c r="C448" s="11" t="s">
        <v>963</v>
      </c>
      <c r="D448" s="12">
        <v>7000027</v>
      </c>
      <c r="E448" s="11" t="s">
        <v>964</v>
      </c>
      <c r="F448" s="9" t="s">
        <v>23</v>
      </c>
      <c r="G448" s="9" t="s">
        <v>24</v>
      </c>
      <c r="H448" s="13">
        <v>8435447407501</v>
      </c>
      <c r="I448" s="14">
        <v>9.57</v>
      </c>
      <c r="J448" s="15"/>
      <c r="K448" s="16"/>
      <c r="L448" s="13"/>
      <c r="M448" s="17" t="s">
        <v>25</v>
      </c>
      <c r="N448" s="17">
        <v>15</v>
      </c>
      <c r="O448" s="13">
        <v>8435447422924</v>
      </c>
      <c r="P448" s="17" t="s">
        <v>26</v>
      </c>
      <c r="Q448" s="17">
        <v>90</v>
      </c>
      <c r="R448" s="13">
        <v>28435447407505</v>
      </c>
      <c r="S448" s="28"/>
    </row>
    <row r="449" spans="1:19" s="18" customFormat="1">
      <c r="A449" s="9" t="s">
        <v>770</v>
      </c>
      <c r="B449" s="10" t="s">
        <v>771</v>
      </c>
      <c r="C449" s="11" t="s">
        <v>965</v>
      </c>
      <c r="D449" s="12">
        <v>7000180</v>
      </c>
      <c r="E449" s="11" t="s">
        <v>966</v>
      </c>
      <c r="F449" s="9" t="s">
        <v>23</v>
      </c>
      <c r="G449" s="9" t="s">
        <v>24</v>
      </c>
      <c r="H449" s="13">
        <v>8435447414707</v>
      </c>
      <c r="I449" s="14">
        <v>9.31</v>
      </c>
      <c r="J449" s="15"/>
      <c r="K449" s="16"/>
      <c r="L449" s="13"/>
      <c r="M449" s="17" t="s">
        <v>25</v>
      </c>
      <c r="N449" s="17">
        <v>20</v>
      </c>
      <c r="O449" s="13">
        <v>8435447422931</v>
      </c>
      <c r="P449" s="17" t="s">
        <v>26</v>
      </c>
      <c r="Q449" s="17">
        <v>100</v>
      </c>
      <c r="R449" s="13">
        <v>28435447414701</v>
      </c>
      <c r="S449" s="28"/>
    </row>
    <row r="450" spans="1:19" s="18" customFormat="1">
      <c r="A450" s="9" t="s">
        <v>770</v>
      </c>
      <c r="B450" s="10" t="s">
        <v>771</v>
      </c>
      <c r="C450" s="11" t="s">
        <v>967</v>
      </c>
      <c r="D450" s="12">
        <v>7000028</v>
      </c>
      <c r="E450" s="11" t="s">
        <v>968</v>
      </c>
      <c r="F450" s="9" t="s">
        <v>23</v>
      </c>
      <c r="G450" s="9" t="s">
        <v>24</v>
      </c>
      <c r="H450" s="13"/>
      <c r="I450" s="14">
        <v>9.31</v>
      </c>
      <c r="J450" s="15"/>
      <c r="K450" s="16"/>
      <c r="L450" s="13"/>
      <c r="M450" s="17" t="s">
        <v>25</v>
      </c>
      <c r="N450" s="17">
        <v>30</v>
      </c>
      <c r="O450" s="13">
        <v>8435447407518</v>
      </c>
      <c r="P450" s="17" t="s">
        <v>26</v>
      </c>
      <c r="Q450" s="17">
        <v>120</v>
      </c>
      <c r="R450" s="13" t="s">
        <v>969</v>
      </c>
      <c r="S450" s="28"/>
    </row>
    <row r="451" spans="1:19" s="18" customFormat="1">
      <c r="A451" s="9" t="s">
        <v>770</v>
      </c>
      <c r="B451" s="10" t="s">
        <v>771</v>
      </c>
      <c r="C451" s="11" t="s">
        <v>970</v>
      </c>
      <c r="D451" s="12">
        <v>7000029</v>
      </c>
      <c r="E451" s="11" t="s">
        <v>971</v>
      </c>
      <c r="F451" s="9" t="s">
        <v>23</v>
      </c>
      <c r="G451" s="9" t="s">
        <v>24</v>
      </c>
      <c r="H451" s="13"/>
      <c r="I451" s="14">
        <v>10.66</v>
      </c>
      <c r="J451" s="15"/>
      <c r="K451" s="16"/>
      <c r="L451" s="13"/>
      <c r="M451" s="17" t="s">
        <v>25</v>
      </c>
      <c r="N451" s="17">
        <v>30</v>
      </c>
      <c r="O451" s="13">
        <v>8435447407525</v>
      </c>
      <c r="P451" s="17" t="s">
        <v>26</v>
      </c>
      <c r="Q451" s="17">
        <v>120</v>
      </c>
      <c r="R451" s="13" t="s">
        <v>972</v>
      </c>
      <c r="S451" s="28"/>
    </row>
    <row r="452" spans="1:19" s="18" customFormat="1">
      <c r="A452" s="9" t="s">
        <v>770</v>
      </c>
      <c r="B452" s="10" t="s">
        <v>771</v>
      </c>
      <c r="C452" s="11" t="s">
        <v>973</v>
      </c>
      <c r="D452" s="12">
        <v>7000030</v>
      </c>
      <c r="E452" s="11" t="s">
        <v>974</v>
      </c>
      <c r="F452" s="9" t="s">
        <v>23</v>
      </c>
      <c r="G452" s="9" t="s">
        <v>24</v>
      </c>
      <c r="H452" s="13"/>
      <c r="I452" s="14">
        <v>10.66</v>
      </c>
      <c r="J452" s="15"/>
      <c r="K452" s="16"/>
      <c r="L452" s="13"/>
      <c r="M452" s="17" t="s">
        <v>25</v>
      </c>
      <c r="N452" s="17">
        <v>30</v>
      </c>
      <c r="O452" s="13">
        <v>8435447407532</v>
      </c>
      <c r="P452" s="17" t="s">
        <v>26</v>
      </c>
      <c r="Q452" s="17">
        <v>120</v>
      </c>
      <c r="R452" s="13" t="s">
        <v>975</v>
      </c>
      <c r="S452" s="28"/>
    </row>
    <row r="453" spans="1:19" s="18" customFormat="1">
      <c r="A453" s="9" t="s">
        <v>770</v>
      </c>
      <c r="B453" s="10" t="s">
        <v>771</v>
      </c>
      <c r="C453" s="11" t="s">
        <v>976</v>
      </c>
      <c r="D453" s="12">
        <v>7000181</v>
      </c>
      <c r="E453" s="11" t="s">
        <v>977</v>
      </c>
      <c r="F453" s="9" t="s">
        <v>23</v>
      </c>
      <c r="G453" s="9" t="s">
        <v>24</v>
      </c>
      <c r="H453" s="13">
        <v>8435447414714</v>
      </c>
      <c r="I453" s="14">
        <v>15.11</v>
      </c>
      <c r="J453" s="15"/>
      <c r="K453" s="16"/>
      <c r="L453" s="13"/>
      <c r="M453" s="17" t="s">
        <v>25</v>
      </c>
      <c r="N453" s="17">
        <v>10</v>
      </c>
      <c r="O453" s="13">
        <v>8435447422948</v>
      </c>
      <c r="P453" s="17" t="s">
        <v>26</v>
      </c>
      <c r="Q453" s="17">
        <v>50</v>
      </c>
      <c r="R453" s="13">
        <v>28435447414718</v>
      </c>
      <c r="S453" s="28"/>
    </row>
    <row r="454" spans="1:19" s="18" customFormat="1">
      <c r="A454" s="9" t="s">
        <v>770</v>
      </c>
      <c r="B454" s="10" t="s">
        <v>771</v>
      </c>
      <c r="C454" s="11" t="s">
        <v>978</v>
      </c>
      <c r="D454" s="12">
        <v>7000182</v>
      </c>
      <c r="E454" s="11" t="s">
        <v>979</v>
      </c>
      <c r="F454" s="9" t="s">
        <v>23</v>
      </c>
      <c r="G454" s="9" t="s">
        <v>24</v>
      </c>
      <c r="H454" s="13">
        <v>8435447414721</v>
      </c>
      <c r="I454" s="14">
        <v>15.11</v>
      </c>
      <c r="J454" s="15"/>
      <c r="K454" s="16"/>
      <c r="L454" s="13"/>
      <c r="M454" s="17" t="s">
        <v>25</v>
      </c>
      <c r="N454" s="17">
        <v>10</v>
      </c>
      <c r="O454" s="13">
        <v>8435447422955</v>
      </c>
      <c r="P454" s="17" t="s">
        <v>26</v>
      </c>
      <c r="Q454" s="17">
        <v>70</v>
      </c>
      <c r="R454" s="13">
        <v>28435447414725</v>
      </c>
      <c r="S454" s="28"/>
    </row>
    <row r="455" spans="1:19" s="18" customFormat="1">
      <c r="A455" s="9" t="s">
        <v>770</v>
      </c>
      <c r="B455" s="10" t="s">
        <v>771</v>
      </c>
      <c r="C455" s="11" t="s">
        <v>980</v>
      </c>
      <c r="D455" s="12">
        <v>7000183</v>
      </c>
      <c r="E455" s="11" t="s">
        <v>981</v>
      </c>
      <c r="F455" s="9" t="s">
        <v>23</v>
      </c>
      <c r="G455" s="9" t="s">
        <v>24</v>
      </c>
      <c r="H455" s="13">
        <v>8435447414738</v>
      </c>
      <c r="I455" s="14">
        <v>15.4</v>
      </c>
      <c r="J455" s="15"/>
      <c r="K455" s="16"/>
      <c r="L455" s="13"/>
      <c r="M455" s="17" t="s">
        <v>25</v>
      </c>
      <c r="N455" s="17">
        <v>10</v>
      </c>
      <c r="O455" s="13">
        <v>8435447422962</v>
      </c>
      <c r="P455" s="17" t="s">
        <v>26</v>
      </c>
      <c r="Q455" s="17">
        <v>60</v>
      </c>
      <c r="R455" s="13">
        <v>28435447414732</v>
      </c>
      <c r="S455" s="28"/>
    </row>
    <row r="456" spans="1:19" s="18" customFormat="1">
      <c r="A456" s="9" t="s">
        <v>770</v>
      </c>
      <c r="B456" s="10" t="s">
        <v>771</v>
      </c>
      <c r="C456" s="11" t="s">
        <v>982</v>
      </c>
      <c r="D456" s="12">
        <v>7000184</v>
      </c>
      <c r="E456" s="11" t="s">
        <v>983</v>
      </c>
      <c r="F456" s="9" t="s">
        <v>23</v>
      </c>
      <c r="G456" s="9" t="s">
        <v>24</v>
      </c>
      <c r="H456" s="13">
        <v>8435447414745</v>
      </c>
      <c r="I456" s="14">
        <v>15.74</v>
      </c>
      <c r="J456" s="15"/>
      <c r="K456" s="16"/>
      <c r="L456" s="13"/>
      <c r="M456" s="17" t="s">
        <v>25</v>
      </c>
      <c r="N456" s="17">
        <v>10</v>
      </c>
      <c r="O456" s="13">
        <v>8435447422979</v>
      </c>
      <c r="P456" s="17" t="s">
        <v>26</v>
      </c>
      <c r="Q456" s="17">
        <v>50</v>
      </c>
      <c r="R456" s="13">
        <v>28435447414749</v>
      </c>
      <c r="S456" s="28"/>
    </row>
    <row r="457" spans="1:19" s="18" customFormat="1">
      <c r="A457" s="9" t="s">
        <v>770</v>
      </c>
      <c r="B457" s="10" t="s">
        <v>771</v>
      </c>
      <c r="C457" s="11" t="s">
        <v>984</v>
      </c>
      <c r="D457" s="12">
        <v>7000185</v>
      </c>
      <c r="E457" s="11" t="s">
        <v>985</v>
      </c>
      <c r="F457" s="9" t="s">
        <v>23</v>
      </c>
      <c r="G457" s="9" t="s">
        <v>24</v>
      </c>
      <c r="H457" s="13">
        <v>8435447414752</v>
      </c>
      <c r="I457" s="14">
        <v>15.74</v>
      </c>
      <c r="J457" s="15"/>
      <c r="K457" s="16"/>
      <c r="L457" s="13"/>
      <c r="M457" s="17" t="s">
        <v>25</v>
      </c>
      <c r="N457" s="17">
        <v>10</v>
      </c>
      <c r="O457" s="13">
        <v>8435447422986</v>
      </c>
      <c r="P457" s="17" t="s">
        <v>26</v>
      </c>
      <c r="Q457" s="17">
        <v>60</v>
      </c>
      <c r="R457" s="13">
        <v>28435447414756</v>
      </c>
      <c r="S457" s="28"/>
    </row>
    <row r="458" spans="1:19" s="18" customFormat="1">
      <c r="A458" s="9" t="s">
        <v>770</v>
      </c>
      <c r="B458" s="10" t="s">
        <v>771</v>
      </c>
      <c r="C458" s="11" t="s">
        <v>986</v>
      </c>
      <c r="D458" s="12">
        <v>7000186</v>
      </c>
      <c r="E458" s="11" t="s">
        <v>987</v>
      </c>
      <c r="F458" s="9" t="s">
        <v>23</v>
      </c>
      <c r="G458" s="9" t="s">
        <v>24</v>
      </c>
      <c r="H458" s="13" t="s">
        <v>988</v>
      </c>
      <c r="I458" s="14">
        <v>15.74</v>
      </c>
      <c r="J458" s="15"/>
      <c r="K458" s="16"/>
      <c r="L458" s="13"/>
      <c r="M458" s="17" t="s">
        <v>25</v>
      </c>
      <c r="N458" s="17">
        <v>10</v>
      </c>
      <c r="O458" s="13">
        <v>8435447422993</v>
      </c>
      <c r="P458" s="17" t="s">
        <v>26</v>
      </c>
      <c r="Q458" s="17">
        <v>50</v>
      </c>
      <c r="R458" s="13">
        <v>28435447408199</v>
      </c>
      <c r="S458" s="28"/>
    </row>
    <row r="459" spans="1:19" s="18" customFormat="1">
      <c r="A459" s="9" t="s">
        <v>770</v>
      </c>
      <c r="B459" s="10" t="s">
        <v>771</v>
      </c>
      <c r="C459" s="11" t="s">
        <v>989</v>
      </c>
      <c r="D459" s="12">
        <v>7000187</v>
      </c>
      <c r="E459" s="11" t="s">
        <v>990</v>
      </c>
      <c r="F459" s="9" t="s">
        <v>23</v>
      </c>
      <c r="G459" s="9" t="s">
        <v>24</v>
      </c>
      <c r="H459" s="13" t="s">
        <v>991</v>
      </c>
      <c r="I459" s="14">
        <v>15.74</v>
      </c>
      <c r="J459" s="15"/>
      <c r="K459" s="16"/>
      <c r="L459" s="13"/>
      <c r="M459" s="17" t="s">
        <v>25</v>
      </c>
      <c r="N459" s="17">
        <v>10</v>
      </c>
      <c r="O459" s="13">
        <v>8435447423006</v>
      </c>
      <c r="P459" s="17" t="s">
        <v>26</v>
      </c>
      <c r="Q459" s="17">
        <v>40</v>
      </c>
      <c r="R459" s="13">
        <v>28435447408205</v>
      </c>
      <c r="S459" s="28"/>
    </row>
    <row r="460" spans="1:19" s="18" customFormat="1">
      <c r="A460" s="9" t="s">
        <v>770</v>
      </c>
      <c r="B460" s="10" t="s">
        <v>771</v>
      </c>
      <c r="C460" s="11" t="s">
        <v>992</v>
      </c>
      <c r="D460" s="12">
        <v>7000188</v>
      </c>
      <c r="E460" s="11" t="s">
        <v>993</v>
      </c>
      <c r="F460" s="9" t="s">
        <v>23</v>
      </c>
      <c r="G460" s="9" t="s">
        <v>24</v>
      </c>
      <c r="H460" s="13">
        <v>8435447414769</v>
      </c>
      <c r="I460" s="14">
        <v>27.09</v>
      </c>
      <c r="J460" s="15"/>
      <c r="K460" s="16"/>
      <c r="L460" s="13"/>
      <c r="M460" s="17" t="s">
        <v>25</v>
      </c>
      <c r="N460" s="17">
        <v>5</v>
      </c>
      <c r="O460" s="13">
        <v>8435447423013</v>
      </c>
      <c r="P460" s="17" t="s">
        <v>26</v>
      </c>
      <c r="Q460" s="17">
        <v>30</v>
      </c>
      <c r="R460" s="13">
        <v>28435447414763</v>
      </c>
      <c r="S460" s="28"/>
    </row>
    <row r="461" spans="1:19" s="18" customFormat="1">
      <c r="A461" s="9" t="s">
        <v>770</v>
      </c>
      <c r="B461" s="10" t="s">
        <v>771</v>
      </c>
      <c r="C461" s="11" t="s">
        <v>994</v>
      </c>
      <c r="D461" s="12">
        <v>7000189</v>
      </c>
      <c r="E461" s="11" t="s">
        <v>995</v>
      </c>
      <c r="F461" s="9" t="s">
        <v>23</v>
      </c>
      <c r="G461" s="9" t="s">
        <v>24</v>
      </c>
      <c r="H461" s="13">
        <v>8435447414776</v>
      </c>
      <c r="I461" s="14">
        <v>27.94</v>
      </c>
      <c r="J461" s="15"/>
      <c r="K461" s="16"/>
      <c r="L461" s="13"/>
      <c r="M461" s="17" t="s">
        <v>25</v>
      </c>
      <c r="N461" s="17">
        <v>5</v>
      </c>
      <c r="O461" s="13">
        <v>8435447423020</v>
      </c>
      <c r="P461" s="17" t="s">
        <v>26</v>
      </c>
      <c r="Q461" s="17">
        <v>30</v>
      </c>
      <c r="R461" s="13">
        <v>28435447414770</v>
      </c>
      <c r="S461" s="28"/>
    </row>
    <row r="462" spans="1:19" s="18" customFormat="1">
      <c r="A462" s="9" t="s">
        <v>770</v>
      </c>
      <c r="B462" s="10" t="s">
        <v>771</v>
      </c>
      <c r="C462" s="11" t="s">
        <v>996</v>
      </c>
      <c r="D462" s="12">
        <v>7000190</v>
      </c>
      <c r="E462" s="11" t="s">
        <v>997</v>
      </c>
      <c r="F462" s="9" t="s">
        <v>23</v>
      </c>
      <c r="G462" s="9" t="s">
        <v>24</v>
      </c>
      <c r="H462" s="13">
        <v>8435447414783</v>
      </c>
      <c r="I462" s="14">
        <v>30.23</v>
      </c>
      <c r="J462" s="15"/>
      <c r="K462" s="16"/>
      <c r="L462" s="13"/>
      <c r="M462" s="17" t="s">
        <v>25</v>
      </c>
      <c r="N462" s="17">
        <v>5</v>
      </c>
      <c r="O462" s="13">
        <v>8435447423037</v>
      </c>
      <c r="P462" s="17" t="s">
        <v>26</v>
      </c>
      <c r="Q462" s="17">
        <v>25</v>
      </c>
      <c r="R462" s="13">
        <v>28435447414787</v>
      </c>
      <c r="S462" s="28"/>
    </row>
    <row r="463" spans="1:19" s="18" customFormat="1">
      <c r="A463" s="9" t="s">
        <v>770</v>
      </c>
      <c r="B463" s="10" t="s">
        <v>771</v>
      </c>
      <c r="C463" s="11" t="s">
        <v>998</v>
      </c>
      <c r="D463" s="12">
        <v>7000191</v>
      </c>
      <c r="E463" s="11" t="s">
        <v>999</v>
      </c>
      <c r="F463" s="9" t="s">
        <v>23</v>
      </c>
      <c r="G463" s="9" t="s">
        <v>24</v>
      </c>
      <c r="H463" s="13">
        <v>8435447414790</v>
      </c>
      <c r="I463" s="14">
        <v>32.21</v>
      </c>
      <c r="J463" s="15"/>
      <c r="K463" s="16"/>
      <c r="L463" s="13"/>
      <c r="M463" s="17" t="s">
        <v>25</v>
      </c>
      <c r="N463" s="17">
        <v>5</v>
      </c>
      <c r="O463" s="13">
        <v>8435447423044</v>
      </c>
      <c r="P463" s="17" t="s">
        <v>26</v>
      </c>
      <c r="Q463" s="17">
        <v>25</v>
      </c>
      <c r="R463" s="13">
        <v>28435447414794</v>
      </c>
      <c r="S463" s="28"/>
    </row>
    <row r="464" spans="1:19" s="18" customFormat="1">
      <c r="A464" s="9" t="s">
        <v>770</v>
      </c>
      <c r="B464" s="10" t="s">
        <v>771</v>
      </c>
      <c r="C464" s="11" t="s">
        <v>1000</v>
      </c>
      <c r="D464" s="12">
        <v>7000192</v>
      </c>
      <c r="E464" s="11" t="s">
        <v>1001</v>
      </c>
      <c r="F464" s="9" t="s">
        <v>23</v>
      </c>
      <c r="G464" s="9" t="s">
        <v>24</v>
      </c>
      <c r="H464" s="13" t="s">
        <v>1002</v>
      </c>
      <c r="I464" s="14">
        <v>1.32</v>
      </c>
      <c r="J464" s="15"/>
      <c r="K464" s="16"/>
      <c r="L464" s="13"/>
      <c r="M464" s="17" t="s">
        <v>25</v>
      </c>
      <c r="N464" s="17">
        <v>50</v>
      </c>
      <c r="O464" s="13">
        <v>8435447423051</v>
      </c>
      <c r="P464" s="17" t="s">
        <v>26</v>
      </c>
      <c r="Q464" s="17">
        <v>400</v>
      </c>
      <c r="R464" s="13">
        <v>28435447408212</v>
      </c>
      <c r="S464" s="28"/>
    </row>
    <row r="465" spans="1:19" s="18" customFormat="1">
      <c r="A465" s="9" t="s">
        <v>770</v>
      </c>
      <c r="B465" s="10" t="s">
        <v>771</v>
      </c>
      <c r="C465" s="11" t="s">
        <v>1003</v>
      </c>
      <c r="D465" s="12">
        <v>7000193</v>
      </c>
      <c r="E465" s="11" t="s">
        <v>1004</v>
      </c>
      <c r="F465" s="9" t="s">
        <v>23</v>
      </c>
      <c r="G465" s="9" t="s">
        <v>24</v>
      </c>
      <c r="H465" s="13" t="s">
        <v>1005</v>
      </c>
      <c r="I465" s="14">
        <v>2.23</v>
      </c>
      <c r="J465" s="15"/>
      <c r="K465" s="16"/>
      <c r="L465" s="13"/>
      <c r="M465" s="17" t="s">
        <v>25</v>
      </c>
      <c r="N465" s="17">
        <v>50</v>
      </c>
      <c r="O465" s="13">
        <v>8435447423068</v>
      </c>
      <c r="P465" s="17" t="s">
        <v>26</v>
      </c>
      <c r="Q465" s="17">
        <v>300</v>
      </c>
      <c r="R465" s="13">
        <v>28435447408229</v>
      </c>
      <c r="S465" s="28"/>
    </row>
    <row r="466" spans="1:19" s="18" customFormat="1">
      <c r="A466" s="9" t="s">
        <v>770</v>
      </c>
      <c r="B466" s="10" t="s">
        <v>771</v>
      </c>
      <c r="C466" s="11" t="s">
        <v>1006</v>
      </c>
      <c r="D466" s="12">
        <v>7000031</v>
      </c>
      <c r="E466" s="11" t="s">
        <v>1007</v>
      </c>
      <c r="F466" s="9" t="s">
        <v>23</v>
      </c>
      <c r="G466" s="9" t="s">
        <v>24</v>
      </c>
      <c r="H466" s="13">
        <v>8435447400106</v>
      </c>
      <c r="I466" s="14">
        <v>6.02</v>
      </c>
      <c r="J466" s="15"/>
      <c r="K466" s="16"/>
      <c r="L466" s="13"/>
      <c r="M466" s="17" t="s">
        <v>25</v>
      </c>
      <c r="N466" s="17">
        <v>25</v>
      </c>
      <c r="O466" s="13">
        <v>8435447421620</v>
      </c>
      <c r="P466" s="17" t="s">
        <v>26</v>
      </c>
      <c r="Q466" s="17">
        <v>300</v>
      </c>
      <c r="R466" s="13">
        <v>28435447400100</v>
      </c>
      <c r="S466" s="28"/>
    </row>
    <row r="467" spans="1:19" s="18" customFormat="1">
      <c r="A467" s="9" t="s">
        <v>770</v>
      </c>
      <c r="B467" s="10" t="s">
        <v>771</v>
      </c>
      <c r="C467" s="11" t="s">
        <v>1008</v>
      </c>
      <c r="D467" s="12">
        <v>7000032</v>
      </c>
      <c r="E467" s="11" t="s">
        <v>1009</v>
      </c>
      <c r="F467" s="9" t="s">
        <v>23</v>
      </c>
      <c r="G467" s="9" t="s">
        <v>24</v>
      </c>
      <c r="H467" s="13">
        <v>8435447400113</v>
      </c>
      <c r="I467" s="14">
        <v>6.24</v>
      </c>
      <c r="J467" s="15"/>
      <c r="K467" s="16"/>
      <c r="L467" s="13"/>
      <c r="M467" s="17" t="s">
        <v>25</v>
      </c>
      <c r="N467" s="17">
        <v>25</v>
      </c>
      <c r="O467" s="13">
        <v>8435447421637</v>
      </c>
      <c r="P467" s="17" t="s">
        <v>26</v>
      </c>
      <c r="Q467" s="17">
        <v>300</v>
      </c>
      <c r="R467" s="13">
        <v>28435447400117</v>
      </c>
      <c r="S467" s="28"/>
    </row>
    <row r="468" spans="1:19" s="18" customFormat="1">
      <c r="A468" s="9" t="s">
        <v>770</v>
      </c>
      <c r="B468" s="10" t="s">
        <v>771</v>
      </c>
      <c r="C468" s="11" t="s">
        <v>1010</v>
      </c>
      <c r="D468" s="12">
        <v>7000033</v>
      </c>
      <c r="E468" s="11" t="s">
        <v>1011</v>
      </c>
      <c r="F468" s="9" t="s">
        <v>23</v>
      </c>
      <c r="G468" s="9" t="s">
        <v>24</v>
      </c>
      <c r="H468" s="13">
        <v>8435447407174</v>
      </c>
      <c r="I468" s="14">
        <v>7.31</v>
      </c>
      <c r="J468" s="15"/>
      <c r="K468" s="16"/>
      <c r="L468" s="13"/>
      <c r="M468" s="17" t="s">
        <v>25</v>
      </c>
      <c r="N468" s="17">
        <v>25</v>
      </c>
      <c r="O468" s="13">
        <v>8435447421644</v>
      </c>
      <c r="P468" s="17" t="s">
        <v>26</v>
      </c>
      <c r="Q468" s="17">
        <v>225</v>
      </c>
      <c r="R468" s="13">
        <v>28435447407178</v>
      </c>
      <c r="S468" s="28"/>
    </row>
    <row r="469" spans="1:19" s="18" customFormat="1">
      <c r="A469" s="9" t="s">
        <v>770</v>
      </c>
      <c r="B469" s="10" t="s">
        <v>771</v>
      </c>
      <c r="C469" s="11" t="s">
        <v>1012</v>
      </c>
      <c r="D469" s="12">
        <v>7000034</v>
      </c>
      <c r="E469" s="11" t="s">
        <v>1013</v>
      </c>
      <c r="F469" s="9" t="s">
        <v>23</v>
      </c>
      <c r="G469" s="9" t="s">
        <v>24</v>
      </c>
      <c r="H469" s="13">
        <v>8435447400120</v>
      </c>
      <c r="I469" s="14">
        <v>9.9</v>
      </c>
      <c r="J469" s="15"/>
      <c r="K469" s="16"/>
      <c r="L469" s="13"/>
      <c r="M469" s="17" t="s">
        <v>25</v>
      </c>
      <c r="N469" s="17">
        <v>25</v>
      </c>
      <c r="O469" s="13">
        <v>8435447421651</v>
      </c>
      <c r="P469" s="17" t="s">
        <v>26</v>
      </c>
      <c r="Q469" s="17">
        <v>150</v>
      </c>
      <c r="R469" s="13">
        <v>28435447400124</v>
      </c>
      <c r="S469" s="28"/>
    </row>
    <row r="470" spans="1:19" s="18" customFormat="1">
      <c r="A470" s="9" t="s">
        <v>770</v>
      </c>
      <c r="B470" s="10" t="s">
        <v>771</v>
      </c>
      <c r="C470" s="11" t="s">
        <v>1014</v>
      </c>
      <c r="D470" s="12">
        <v>7000035</v>
      </c>
      <c r="E470" s="11" t="s">
        <v>1015</v>
      </c>
      <c r="F470" s="9" t="s">
        <v>23</v>
      </c>
      <c r="G470" s="9" t="s">
        <v>24</v>
      </c>
      <c r="H470" s="13">
        <v>8435447408102</v>
      </c>
      <c r="I470" s="14">
        <v>21.5</v>
      </c>
      <c r="J470" s="15"/>
      <c r="K470" s="16"/>
      <c r="L470" s="13"/>
      <c r="M470" s="17" t="s">
        <v>25</v>
      </c>
      <c r="N470" s="17">
        <v>25</v>
      </c>
      <c r="O470" s="13">
        <v>8435447421668</v>
      </c>
      <c r="P470" s="17" t="s">
        <v>26</v>
      </c>
      <c r="Q470" s="17">
        <v>150</v>
      </c>
      <c r="R470" s="13">
        <v>28435447408106</v>
      </c>
      <c r="S470" s="28"/>
    </row>
    <row r="471" spans="1:19" s="18" customFormat="1">
      <c r="A471" s="9" t="s">
        <v>770</v>
      </c>
      <c r="B471" s="10" t="s">
        <v>771</v>
      </c>
      <c r="C471" s="11" t="s">
        <v>1016</v>
      </c>
      <c r="D471" s="12">
        <v>7000036</v>
      </c>
      <c r="E471" s="11" t="s">
        <v>1017</v>
      </c>
      <c r="F471" s="9" t="s">
        <v>23</v>
      </c>
      <c r="G471" s="9" t="s">
        <v>24</v>
      </c>
      <c r="H471" s="13">
        <v>8435447400137</v>
      </c>
      <c r="I471" s="14">
        <v>4.5199999999999996</v>
      </c>
      <c r="J471" s="15"/>
      <c r="K471" s="16"/>
      <c r="L471" s="13"/>
      <c r="M471" s="17" t="s">
        <v>25</v>
      </c>
      <c r="N471" s="17">
        <v>25</v>
      </c>
      <c r="O471" s="13">
        <v>8435447421675</v>
      </c>
      <c r="P471" s="17" t="s">
        <v>26</v>
      </c>
      <c r="Q471" s="17">
        <v>300</v>
      </c>
      <c r="R471" s="13">
        <v>28435447400131</v>
      </c>
      <c r="S471" s="28"/>
    </row>
    <row r="472" spans="1:19" s="18" customFormat="1">
      <c r="A472" s="9" t="s">
        <v>770</v>
      </c>
      <c r="B472" s="10" t="s">
        <v>771</v>
      </c>
      <c r="C472" s="11" t="s">
        <v>1018</v>
      </c>
      <c r="D472" s="12">
        <v>7000037</v>
      </c>
      <c r="E472" s="11" t="s">
        <v>1019</v>
      </c>
      <c r="F472" s="9" t="s">
        <v>23</v>
      </c>
      <c r="G472" s="9" t="s">
        <v>24</v>
      </c>
      <c r="H472" s="13">
        <v>8435447400144</v>
      </c>
      <c r="I472" s="14">
        <v>4.93</v>
      </c>
      <c r="J472" s="15"/>
      <c r="K472" s="16"/>
      <c r="L472" s="13"/>
      <c r="M472" s="17" t="s">
        <v>25</v>
      </c>
      <c r="N472" s="17">
        <v>25</v>
      </c>
      <c r="O472" s="13">
        <v>8435447421682</v>
      </c>
      <c r="P472" s="17" t="s">
        <v>26</v>
      </c>
      <c r="Q472" s="17">
        <v>300</v>
      </c>
      <c r="R472" s="13">
        <v>28435447400148</v>
      </c>
      <c r="S472" s="28"/>
    </row>
    <row r="473" spans="1:19" s="18" customFormat="1">
      <c r="A473" s="9" t="s">
        <v>770</v>
      </c>
      <c r="B473" s="10" t="s">
        <v>771</v>
      </c>
      <c r="C473" s="11" t="s">
        <v>1020</v>
      </c>
      <c r="D473" s="12">
        <v>7000038</v>
      </c>
      <c r="E473" s="11" t="s">
        <v>1021</v>
      </c>
      <c r="F473" s="9" t="s">
        <v>23</v>
      </c>
      <c r="G473" s="9" t="s">
        <v>24</v>
      </c>
      <c r="H473" s="13">
        <v>8435447407167</v>
      </c>
      <c r="I473" s="14">
        <v>6.02</v>
      </c>
      <c r="J473" s="15"/>
      <c r="K473" s="16"/>
      <c r="L473" s="13"/>
      <c r="M473" s="17" t="s">
        <v>25</v>
      </c>
      <c r="N473" s="17">
        <v>25</v>
      </c>
      <c r="O473" s="13">
        <v>8435447421699</v>
      </c>
      <c r="P473" s="17" t="s">
        <v>26</v>
      </c>
      <c r="Q473" s="17">
        <v>225</v>
      </c>
      <c r="R473" s="13">
        <v>28435447407161</v>
      </c>
      <c r="S473" s="28"/>
    </row>
    <row r="474" spans="1:19" s="18" customFormat="1">
      <c r="A474" s="9" t="s">
        <v>770</v>
      </c>
      <c r="B474" s="10" t="s">
        <v>771</v>
      </c>
      <c r="C474" s="11" t="s">
        <v>1022</v>
      </c>
      <c r="D474" s="12">
        <v>7000039</v>
      </c>
      <c r="E474" s="11" t="s">
        <v>1023</v>
      </c>
      <c r="F474" s="9" t="s">
        <v>23</v>
      </c>
      <c r="G474" s="9" t="s">
        <v>24</v>
      </c>
      <c r="H474" s="13">
        <v>8435447400151</v>
      </c>
      <c r="I474" s="14">
        <v>7.06</v>
      </c>
      <c r="J474" s="15"/>
      <c r="K474" s="16"/>
      <c r="L474" s="13"/>
      <c r="M474" s="17" t="s">
        <v>25</v>
      </c>
      <c r="N474" s="17">
        <v>25</v>
      </c>
      <c r="O474" s="13">
        <v>8435447421705</v>
      </c>
      <c r="P474" s="17" t="s">
        <v>26</v>
      </c>
      <c r="Q474" s="17">
        <v>225</v>
      </c>
      <c r="R474" s="13">
        <v>28435447400155</v>
      </c>
      <c r="S474" s="28"/>
    </row>
    <row r="475" spans="1:19" s="18" customFormat="1">
      <c r="A475" s="9" t="s">
        <v>770</v>
      </c>
      <c r="B475" s="10" t="s">
        <v>771</v>
      </c>
      <c r="C475" s="11" t="s">
        <v>1024</v>
      </c>
      <c r="D475" s="12">
        <v>7000040</v>
      </c>
      <c r="E475" s="11" t="s">
        <v>1025</v>
      </c>
      <c r="F475" s="9" t="s">
        <v>23</v>
      </c>
      <c r="G475" s="9" t="s">
        <v>24</v>
      </c>
      <c r="H475" s="13">
        <v>8435447400168</v>
      </c>
      <c r="I475" s="14">
        <v>17.38</v>
      </c>
      <c r="J475" s="15"/>
      <c r="K475" s="16"/>
      <c r="L475" s="13"/>
      <c r="M475" s="17" t="s">
        <v>25</v>
      </c>
      <c r="N475" s="17">
        <v>25</v>
      </c>
      <c r="O475" s="13">
        <v>8435447421712</v>
      </c>
      <c r="P475" s="17" t="s">
        <v>26</v>
      </c>
      <c r="Q475" s="17">
        <v>150</v>
      </c>
      <c r="R475" s="13">
        <v>28435447400162</v>
      </c>
      <c r="S475" s="28"/>
    </row>
    <row r="476" spans="1:19" s="18" customFormat="1">
      <c r="A476" s="9" t="s">
        <v>770</v>
      </c>
      <c r="B476" s="10" t="s">
        <v>771</v>
      </c>
      <c r="C476" s="11" t="s">
        <v>1026</v>
      </c>
      <c r="D476" s="12">
        <v>7000041</v>
      </c>
      <c r="E476" s="11" t="s">
        <v>1027</v>
      </c>
      <c r="F476" s="9" t="s">
        <v>23</v>
      </c>
      <c r="G476" s="9" t="s">
        <v>24</v>
      </c>
      <c r="H476" s="13">
        <v>8435447400175</v>
      </c>
      <c r="I476" s="14">
        <v>3.27</v>
      </c>
      <c r="J476" s="15"/>
      <c r="K476" s="16"/>
      <c r="L476" s="13"/>
      <c r="M476" s="17" t="s">
        <v>25</v>
      </c>
      <c r="N476" s="17">
        <v>25</v>
      </c>
      <c r="O476" s="13">
        <v>8435447421729</v>
      </c>
      <c r="P476" s="17" t="s">
        <v>26</v>
      </c>
      <c r="Q476" s="17">
        <v>300</v>
      </c>
      <c r="R476" s="13">
        <v>28435447400179</v>
      </c>
      <c r="S476" s="28"/>
    </row>
    <row r="477" spans="1:19" s="18" customFormat="1">
      <c r="A477" s="9" t="s">
        <v>770</v>
      </c>
      <c r="B477" s="10" t="s">
        <v>771</v>
      </c>
      <c r="C477" s="11" t="s">
        <v>1028</v>
      </c>
      <c r="D477" s="12">
        <v>7000161</v>
      </c>
      <c r="E477" s="11" t="s">
        <v>1029</v>
      </c>
      <c r="F477" s="9" t="s">
        <v>23</v>
      </c>
      <c r="G477" s="9" t="s">
        <v>24</v>
      </c>
      <c r="H477" s="13">
        <v>8435447414394</v>
      </c>
      <c r="I477" s="14">
        <v>5.26</v>
      </c>
      <c r="J477" s="15"/>
      <c r="K477" s="16"/>
      <c r="L477" s="13"/>
      <c r="M477" s="17" t="s">
        <v>25</v>
      </c>
      <c r="N477" s="17">
        <v>25</v>
      </c>
      <c r="O477" s="13">
        <v>8435447421736</v>
      </c>
      <c r="P477" s="17" t="s">
        <v>26</v>
      </c>
      <c r="Q477" s="17">
        <v>225</v>
      </c>
      <c r="R477" s="13">
        <v>28435447414398</v>
      </c>
      <c r="S477" s="28"/>
    </row>
    <row r="478" spans="1:19" s="18" customFormat="1">
      <c r="A478" s="9" t="s">
        <v>770</v>
      </c>
      <c r="B478" s="10" t="s">
        <v>771</v>
      </c>
      <c r="C478" s="11" t="s">
        <v>1030</v>
      </c>
      <c r="D478" s="12">
        <v>7000042</v>
      </c>
      <c r="E478" s="11" t="s">
        <v>1031</v>
      </c>
      <c r="F478" s="9" t="s">
        <v>23</v>
      </c>
      <c r="G478" s="9" t="s">
        <v>24</v>
      </c>
      <c r="H478" s="13">
        <v>8435447400182</v>
      </c>
      <c r="I478" s="14">
        <v>3.95</v>
      </c>
      <c r="J478" s="15"/>
      <c r="K478" s="16"/>
      <c r="L478" s="13"/>
      <c r="M478" s="17" t="s">
        <v>25</v>
      </c>
      <c r="N478" s="17">
        <v>25</v>
      </c>
      <c r="O478" s="13">
        <v>8435447421743</v>
      </c>
      <c r="P478" s="17" t="s">
        <v>26</v>
      </c>
      <c r="Q478" s="17">
        <v>300</v>
      </c>
      <c r="R478" s="13">
        <v>28435447400186</v>
      </c>
      <c r="S478" s="28"/>
    </row>
    <row r="479" spans="1:19" s="18" customFormat="1">
      <c r="A479" s="9" t="s">
        <v>770</v>
      </c>
      <c r="B479" s="10" t="s">
        <v>771</v>
      </c>
      <c r="C479" s="11" t="s">
        <v>1032</v>
      </c>
      <c r="D479" s="12">
        <v>7000043</v>
      </c>
      <c r="E479" s="11" t="s">
        <v>1033</v>
      </c>
      <c r="F479" s="9" t="s">
        <v>23</v>
      </c>
      <c r="G479" s="9" t="s">
        <v>24</v>
      </c>
      <c r="H479" s="13">
        <v>8435447400199</v>
      </c>
      <c r="I479" s="14">
        <v>5.26</v>
      </c>
      <c r="J479" s="15"/>
      <c r="K479" s="16"/>
      <c r="L479" s="13"/>
      <c r="M479" s="17" t="s">
        <v>25</v>
      </c>
      <c r="N479" s="17">
        <v>25</v>
      </c>
      <c r="O479" s="13">
        <v>8435447421750</v>
      </c>
      <c r="P479" s="17" t="s">
        <v>26</v>
      </c>
      <c r="Q479" s="17">
        <v>225</v>
      </c>
      <c r="R479" s="13">
        <v>28435447400193</v>
      </c>
      <c r="S479" s="28"/>
    </row>
    <row r="480" spans="1:19" s="18" customFormat="1">
      <c r="A480" s="9" t="s">
        <v>770</v>
      </c>
      <c r="B480" s="10" t="s">
        <v>771</v>
      </c>
      <c r="C480" s="11" t="s">
        <v>1034</v>
      </c>
      <c r="D480" s="12">
        <v>7000044</v>
      </c>
      <c r="E480" s="11" t="s">
        <v>1035</v>
      </c>
      <c r="F480" s="9" t="s">
        <v>23</v>
      </c>
      <c r="G480" s="9" t="s">
        <v>24</v>
      </c>
      <c r="H480" s="13">
        <v>8435447400205</v>
      </c>
      <c r="I480" s="14">
        <v>6.47</v>
      </c>
      <c r="J480" s="15"/>
      <c r="K480" s="16"/>
      <c r="L480" s="13"/>
      <c r="M480" s="17" t="s">
        <v>25</v>
      </c>
      <c r="N480" s="17">
        <v>25</v>
      </c>
      <c r="O480" s="13">
        <v>8435447421767</v>
      </c>
      <c r="P480" s="17" t="s">
        <v>26</v>
      </c>
      <c r="Q480" s="17">
        <v>225</v>
      </c>
      <c r="R480" s="13">
        <v>28435447400209</v>
      </c>
      <c r="S480" s="28"/>
    </row>
    <row r="481" spans="1:19" s="18" customFormat="1">
      <c r="A481" s="9" t="s">
        <v>770</v>
      </c>
      <c r="B481" s="10" t="s">
        <v>771</v>
      </c>
      <c r="C481" s="11" t="s">
        <v>1036</v>
      </c>
      <c r="D481" s="12">
        <v>7000045</v>
      </c>
      <c r="E481" s="11" t="s">
        <v>1037</v>
      </c>
      <c r="F481" s="9" t="s">
        <v>23</v>
      </c>
      <c r="G481" s="9" t="s">
        <v>24</v>
      </c>
      <c r="H481" s="13">
        <v>8435447408119</v>
      </c>
      <c r="I481" s="14">
        <v>10.79</v>
      </c>
      <c r="J481" s="15"/>
      <c r="K481" s="16"/>
      <c r="L481" s="13"/>
      <c r="M481" s="17" t="s">
        <v>25</v>
      </c>
      <c r="N481" s="17">
        <v>25</v>
      </c>
      <c r="O481" s="13">
        <v>8435447421774</v>
      </c>
      <c r="P481" s="17" t="s">
        <v>26</v>
      </c>
      <c r="Q481" s="17">
        <v>150</v>
      </c>
      <c r="R481" s="13">
        <v>28435447408113</v>
      </c>
      <c r="S481" s="28"/>
    </row>
    <row r="482" spans="1:19" s="18" customFormat="1">
      <c r="A482" s="9" t="s">
        <v>770</v>
      </c>
      <c r="B482" s="10" t="s">
        <v>771</v>
      </c>
      <c r="C482" s="11" t="s">
        <v>1038</v>
      </c>
      <c r="D482" s="12">
        <v>7000046</v>
      </c>
      <c r="E482" s="11" t="s">
        <v>1039</v>
      </c>
      <c r="F482" s="9" t="s">
        <v>23</v>
      </c>
      <c r="G482" s="9" t="s">
        <v>24</v>
      </c>
      <c r="H482" s="13">
        <v>8435447400212</v>
      </c>
      <c r="I482" s="14">
        <v>13.1</v>
      </c>
      <c r="J482" s="15"/>
      <c r="K482" s="16"/>
      <c r="L482" s="13"/>
      <c r="M482" s="17" t="s">
        <v>25</v>
      </c>
      <c r="N482" s="17">
        <v>25</v>
      </c>
      <c r="O482" s="13">
        <v>8435447421781</v>
      </c>
      <c r="P482" s="17" t="s">
        <v>26</v>
      </c>
      <c r="Q482" s="17">
        <v>150</v>
      </c>
      <c r="R482" s="13">
        <v>28435447400216</v>
      </c>
      <c r="S482" s="28"/>
    </row>
    <row r="483" spans="1:19" s="18" customFormat="1">
      <c r="A483" s="9" t="s">
        <v>770</v>
      </c>
      <c r="B483" s="10" t="s">
        <v>771</v>
      </c>
      <c r="C483" s="11" t="s">
        <v>1040</v>
      </c>
      <c r="D483" s="12">
        <v>7000047</v>
      </c>
      <c r="E483" s="11" t="s">
        <v>1041</v>
      </c>
      <c r="F483" s="9" t="s">
        <v>23</v>
      </c>
      <c r="G483" s="9" t="s">
        <v>24</v>
      </c>
      <c r="H483" s="13">
        <v>8435447400229</v>
      </c>
      <c r="I483" s="14">
        <v>2.97</v>
      </c>
      <c r="J483" s="15"/>
      <c r="K483" s="16"/>
      <c r="L483" s="13"/>
      <c r="M483" s="17" t="s">
        <v>25</v>
      </c>
      <c r="N483" s="17">
        <v>25</v>
      </c>
      <c r="O483" s="13">
        <v>8435447421798</v>
      </c>
      <c r="P483" s="17" t="s">
        <v>26</v>
      </c>
      <c r="Q483" s="17">
        <v>300</v>
      </c>
      <c r="R483" s="13">
        <v>28435447400223</v>
      </c>
      <c r="S483" s="28"/>
    </row>
    <row r="484" spans="1:19" s="18" customFormat="1">
      <c r="A484" s="9" t="s">
        <v>770</v>
      </c>
      <c r="B484" s="10" t="s">
        <v>771</v>
      </c>
      <c r="C484" s="11" t="s">
        <v>1042</v>
      </c>
      <c r="D484" s="12">
        <v>7000048</v>
      </c>
      <c r="E484" s="11" t="s">
        <v>1043</v>
      </c>
      <c r="F484" s="9" t="s">
        <v>23</v>
      </c>
      <c r="G484" s="9" t="s">
        <v>24</v>
      </c>
      <c r="H484" s="13">
        <v>8435447400236</v>
      </c>
      <c r="I484" s="14">
        <v>4.5199999999999996</v>
      </c>
      <c r="J484" s="15"/>
      <c r="K484" s="16"/>
      <c r="L484" s="13"/>
      <c r="M484" s="17" t="s">
        <v>25</v>
      </c>
      <c r="N484" s="17">
        <v>25</v>
      </c>
      <c r="O484" s="13">
        <v>8435447421804</v>
      </c>
      <c r="P484" s="17" t="s">
        <v>26</v>
      </c>
      <c r="Q484" s="17">
        <v>300</v>
      </c>
      <c r="R484" s="13">
        <v>28435447400230</v>
      </c>
      <c r="S484" s="28"/>
    </row>
    <row r="485" spans="1:19" s="18" customFormat="1">
      <c r="A485" s="9" t="s">
        <v>770</v>
      </c>
      <c r="B485" s="10" t="s">
        <v>771</v>
      </c>
      <c r="C485" s="11" t="s">
        <v>1044</v>
      </c>
      <c r="D485" s="12">
        <v>7000049</v>
      </c>
      <c r="E485" s="11" t="s">
        <v>1045</v>
      </c>
      <c r="F485" s="9" t="s">
        <v>23</v>
      </c>
      <c r="G485" s="9" t="s">
        <v>24</v>
      </c>
      <c r="H485" s="13">
        <v>8435447400243</v>
      </c>
      <c r="I485" s="14">
        <v>7.82</v>
      </c>
      <c r="J485" s="15"/>
      <c r="K485" s="16"/>
      <c r="L485" s="13"/>
      <c r="M485" s="17" t="s">
        <v>25</v>
      </c>
      <c r="N485" s="17">
        <v>25</v>
      </c>
      <c r="O485" s="13">
        <v>8435447421811</v>
      </c>
      <c r="P485" s="17" t="s">
        <v>26</v>
      </c>
      <c r="Q485" s="17">
        <v>225</v>
      </c>
      <c r="R485" s="13">
        <v>28435447400247</v>
      </c>
      <c r="S485" s="28"/>
    </row>
    <row r="486" spans="1:19" s="18" customFormat="1">
      <c r="A486" s="9" t="s">
        <v>770</v>
      </c>
      <c r="B486" s="10" t="s">
        <v>771</v>
      </c>
      <c r="C486" s="11" t="s">
        <v>1046</v>
      </c>
      <c r="D486" s="12">
        <v>7000050</v>
      </c>
      <c r="E486" s="11" t="s">
        <v>1047</v>
      </c>
      <c r="F486" s="9" t="s">
        <v>23</v>
      </c>
      <c r="G486" s="9" t="s">
        <v>24</v>
      </c>
      <c r="H486" s="13">
        <v>8435447400250</v>
      </c>
      <c r="I486" s="14">
        <v>13.88</v>
      </c>
      <c r="J486" s="15"/>
      <c r="K486" s="16"/>
      <c r="L486" s="13"/>
      <c r="M486" s="17" t="s">
        <v>25</v>
      </c>
      <c r="N486" s="17">
        <v>25</v>
      </c>
      <c r="O486" s="13">
        <v>8435447421828</v>
      </c>
      <c r="P486" s="17" t="s">
        <v>26</v>
      </c>
      <c r="Q486" s="17">
        <v>150</v>
      </c>
      <c r="R486" s="13">
        <v>28435447400254</v>
      </c>
      <c r="S486" s="28"/>
    </row>
    <row r="487" spans="1:19" s="18" customFormat="1">
      <c r="A487" s="9" t="s">
        <v>770</v>
      </c>
      <c r="B487" s="10" t="s">
        <v>771</v>
      </c>
      <c r="C487" s="11" t="s">
        <v>1048</v>
      </c>
      <c r="D487" s="12">
        <v>7000051</v>
      </c>
      <c r="E487" s="11" t="s">
        <v>1049</v>
      </c>
      <c r="F487" s="9" t="s">
        <v>23</v>
      </c>
      <c r="G487" s="9" t="s">
        <v>24</v>
      </c>
      <c r="H487" s="13">
        <v>8435447400267</v>
      </c>
      <c r="I487" s="14">
        <v>5.03</v>
      </c>
      <c r="J487" s="15"/>
      <c r="K487" s="16"/>
      <c r="L487" s="13"/>
      <c r="M487" s="17" t="s">
        <v>25</v>
      </c>
      <c r="N487" s="17">
        <v>25</v>
      </c>
      <c r="O487" s="13">
        <v>8435447421835</v>
      </c>
      <c r="P487" s="17" t="s">
        <v>26</v>
      </c>
      <c r="Q487" s="17">
        <v>300</v>
      </c>
      <c r="R487" s="13">
        <v>28435447400261</v>
      </c>
      <c r="S487" s="28"/>
    </row>
    <row r="488" spans="1:19" s="18" customFormat="1">
      <c r="A488" s="9" t="s">
        <v>770</v>
      </c>
      <c r="B488" s="10" t="s">
        <v>771</v>
      </c>
      <c r="C488" s="11" t="s">
        <v>1050</v>
      </c>
      <c r="D488" s="12">
        <v>7000052</v>
      </c>
      <c r="E488" s="11" t="s">
        <v>1051</v>
      </c>
      <c r="F488" s="9" t="s">
        <v>23</v>
      </c>
      <c r="G488" s="9" t="s">
        <v>24</v>
      </c>
      <c r="H488" s="13">
        <v>8435447407150</v>
      </c>
      <c r="I488" s="14">
        <v>7.54</v>
      </c>
      <c r="J488" s="15"/>
      <c r="K488" s="16"/>
      <c r="L488" s="13"/>
      <c r="M488" s="17" t="s">
        <v>25</v>
      </c>
      <c r="N488" s="17">
        <v>25</v>
      </c>
      <c r="O488" s="13">
        <v>8435447421842</v>
      </c>
      <c r="P488" s="17" t="s">
        <v>26</v>
      </c>
      <c r="Q488" s="17">
        <v>225</v>
      </c>
      <c r="R488" s="13">
        <v>28435447407154</v>
      </c>
      <c r="S488" s="28"/>
    </row>
    <row r="489" spans="1:19" s="18" customFormat="1">
      <c r="A489" s="9" t="s">
        <v>770</v>
      </c>
      <c r="B489" s="10" t="s">
        <v>771</v>
      </c>
      <c r="C489" s="11" t="s">
        <v>1052</v>
      </c>
      <c r="D489" s="12">
        <v>7000053</v>
      </c>
      <c r="E489" s="11" t="s">
        <v>1053</v>
      </c>
      <c r="F489" s="9" t="s">
        <v>23</v>
      </c>
      <c r="G489" s="9" t="s">
        <v>24</v>
      </c>
      <c r="H489" s="13">
        <v>8435447400274</v>
      </c>
      <c r="I489" s="14">
        <v>7.54</v>
      </c>
      <c r="J489" s="15"/>
      <c r="K489" s="16"/>
      <c r="L489" s="13"/>
      <c r="M489" s="17" t="s">
        <v>25</v>
      </c>
      <c r="N489" s="17">
        <v>25</v>
      </c>
      <c r="O489" s="13">
        <v>8435447421859</v>
      </c>
      <c r="P489" s="17" t="s">
        <v>26</v>
      </c>
      <c r="Q489" s="17">
        <v>225</v>
      </c>
      <c r="R489" s="13">
        <v>28435447400278</v>
      </c>
      <c r="S489" s="28"/>
    </row>
    <row r="490" spans="1:19" s="18" customFormat="1">
      <c r="A490" s="9" t="s">
        <v>770</v>
      </c>
      <c r="B490" s="10" t="s">
        <v>771</v>
      </c>
      <c r="C490" s="11" t="s">
        <v>1054</v>
      </c>
      <c r="D490" s="12">
        <v>7000054</v>
      </c>
      <c r="E490" s="11" t="s">
        <v>1055</v>
      </c>
      <c r="F490" s="9" t="s">
        <v>23</v>
      </c>
      <c r="G490" s="9" t="s">
        <v>24</v>
      </c>
      <c r="H490" s="13">
        <v>8435447400281</v>
      </c>
      <c r="I490" s="14">
        <v>10.79</v>
      </c>
      <c r="J490" s="15"/>
      <c r="K490" s="16"/>
      <c r="L490" s="13"/>
      <c r="M490" s="17" t="s">
        <v>25</v>
      </c>
      <c r="N490" s="17">
        <v>25</v>
      </c>
      <c r="O490" s="13">
        <v>8435447421866</v>
      </c>
      <c r="P490" s="17" t="s">
        <v>26</v>
      </c>
      <c r="Q490" s="17">
        <v>150</v>
      </c>
      <c r="R490" s="13">
        <v>28435447400285</v>
      </c>
      <c r="S490" s="28"/>
    </row>
    <row r="491" spans="1:19" s="18" customFormat="1">
      <c r="A491" s="9" t="s">
        <v>770</v>
      </c>
      <c r="B491" s="10" t="s">
        <v>771</v>
      </c>
      <c r="C491" s="11" t="s">
        <v>1056</v>
      </c>
      <c r="D491" s="12">
        <v>7000055</v>
      </c>
      <c r="E491" s="11" t="s">
        <v>1057</v>
      </c>
      <c r="F491" s="9" t="s">
        <v>23</v>
      </c>
      <c r="G491" s="9" t="s">
        <v>24</v>
      </c>
      <c r="H491" s="13">
        <v>8435447400410</v>
      </c>
      <c r="I491" s="14">
        <v>6.43</v>
      </c>
      <c r="J491" s="15"/>
      <c r="K491" s="16"/>
      <c r="L491" s="13"/>
      <c r="M491" s="17" t="s">
        <v>25</v>
      </c>
      <c r="N491" s="17">
        <v>25</v>
      </c>
      <c r="O491" s="13">
        <v>8435447421873</v>
      </c>
      <c r="P491" s="17" t="s">
        <v>26</v>
      </c>
      <c r="Q491" s="17">
        <v>225</v>
      </c>
      <c r="R491" s="13">
        <v>28435447400414</v>
      </c>
      <c r="S491" s="28"/>
    </row>
    <row r="492" spans="1:19" s="18" customFormat="1">
      <c r="A492" s="9" t="s">
        <v>770</v>
      </c>
      <c r="B492" s="10" t="s">
        <v>771</v>
      </c>
      <c r="C492" s="11" t="s">
        <v>1058</v>
      </c>
      <c r="D492" s="12">
        <v>7000056</v>
      </c>
      <c r="E492" s="11" t="s">
        <v>1059</v>
      </c>
      <c r="F492" s="9" t="s">
        <v>23</v>
      </c>
      <c r="G492" s="9" t="s">
        <v>24</v>
      </c>
      <c r="H492" s="13">
        <v>8435447400427</v>
      </c>
      <c r="I492" s="14">
        <v>9.07</v>
      </c>
      <c r="J492" s="15"/>
      <c r="K492" s="16"/>
      <c r="L492" s="13"/>
      <c r="M492" s="17" t="s">
        <v>25</v>
      </c>
      <c r="N492" s="17">
        <v>25</v>
      </c>
      <c r="O492" s="13">
        <v>8435447421880</v>
      </c>
      <c r="P492" s="17" t="s">
        <v>26</v>
      </c>
      <c r="Q492" s="17">
        <v>225</v>
      </c>
      <c r="R492" s="13">
        <v>28435447400421</v>
      </c>
      <c r="S492" s="28"/>
    </row>
    <row r="493" spans="1:19" s="18" customFormat="1">
      <c r="A493" s="9" t="s">
        <v>770</v>
      </c>
      <c r="B493" s="10" t="s">
        <v>771</v>
      </c>
      <c r="C493" s="11" t="s">
        <v>1060</v>
      </c>
      <c r="D493" s="12">
        <v>7000057</v>
      </c>
      <c r="E493" s="11" t="s">
        <v>1061</v>
      </c>
      <c r="F493" s="9" t="s">
        <v>23</v>
      </c>
      <c r="G493" s="9" t="s">
        <v>24</v>
      </c>
      <c r="H493" s="13">
        <v>8435447400434</v>
      </c>
      <c r="I493" s="14">
        <v>15.62</v>
      </c>
      <c r="J493" s="15"/>
      <c r="K493" s="16"/>
      <c r="L493" s="13"/>
      <c r="M493" s="17" t="s">
        <v>25</v>
      </c>
      <c r="N493" s="17">
        <v>25</v>
      </c>
      <c r="O493" s="13">
        <v>8435447421897</v>
      </c>
      <c r="P493" s="17" t="s">
        <v>26</v>
      </c>
      <c r="Q493" s="17">
        <v>100</v>
      </c>
      <c r="R493" s="13">
        <v>28435447400438</v>
      </c>
      <c r="S493" s="28"/>
    </row>
    <row r="494" spans="1:19" s="18" customFormat="1">
      <c r="A494" s="9" t="s">
        <v>770</v>
      </c>
      <c r="B494" s="10" t="s">
        <v>771</v>
      </c>
      <c r="C494" s="11" t="s">
        <v>1062</v>
      </c>
      <c r="D494" s="12">
        <v>7000058</v>
      </c>
      <c r="E494" s="11" t="s">
        <v>1063</v>
      </c>
      <c r="F494" s="9" t="s">
        <v>23</v>
      </c>
      <c r="G494" s="9" t="s">
        <v>24</v>
      </c>
      <c r="H494" s="13">
        <v>8435447400441</v>
      </c>
      <c r="I494" s="14">
        <v>24.73</v>
      </c>
      <c r="J494" s="15"/>
      <c r="K494" s="16"/>
      <c r="L494" s="13"/>
      <c r="M494" s="17" t="s">
        <v>25</v>
      </c>
      <c r="N494" s="17">
        <v>15</v>
      </c>
      <c r="O494" s="13">
        <v>8435447421903</v>
      </c>
      <c r="P494" s="17" t="s">
        <v>26</v>
      </c>
      <c r="Q494" s="17">
        <v>60</v>
      </c>
      <c r="R494" s="13">
        <v>28435447400445</v>
      </c>
      <c r="S494" s="28"/>
    </row>
    <row r="495" spans="1:19" s="18" customFormat="1">
      <c r="A495" s="9" t="s">
        <v>770</v>
      </c>
      <c r="B495" s="10" t="s">
        <v>771</v>
      </c>
      <c r="C495" s="11" t="s">
        <v>1064</v>
      </c>
      <c r="D495" s="12">
        <v>7000059</v>
      </c>
      <c r="E495" s="11" t="s">
        <v>1065</v>
      </c>
      <c r="F495" s="9" t="s">
        <v>23</v>
      </c>
      <c r="G495" s="9" t="s">
        <v>24</v>
      </c>
      <c r="H495" s="13">
        <v>8435447400458</v>
      </c>
      <c r="I495" s="14">
        <v>8.07</v>
      </c>
      <c r="J495" s="15"/>
      <c r="K495" s="16"/>
      <c r="L495" s="13"/>
      <c r="M495" s="17" t="s">
        <v>25</v>
      </c>
      <c r="N495" s="17">
        <v>25</v>
      </c>
      <c r="O495" s="13">
        <v>8435447421910</v>
      </c>
      <c r="P495" s="17" t="s">
        <v>26</v>
      </c>
      <c r="Q495" s="17">
        <v>225</v>
      </c>
      <c r="R495" s="13">
        <v>28435447400452</v>
      </c>
      <c r="S495" s="28"/>
    </row>
    <row r="496" spans="1:19" s="18" customFormat="1">
      <c r="A496" s="9" t="s">
        <v>770</v>
      </c>
      <c r="B496" s="10" t="s">
        <v>771</v>
      </c>
      <c r="C496" s="11" t="s">
        <v>1066</v>
      </c>
      <c r="D496" s="12">
        <v>7000060</v>
      </c>
      <c r="E496" s="11" t="s">
        <v>1067</v>
      </c>
      <c r="F496" s="9" t="s">
        <v>23</v>
      </c>
      <c r="G496" s="9" t="s">
        <v>24</v>
      </c>
      <c r="H496" s="13">
        <v>8435447400649</v>
      </c>
      <c r="I496" s="14">
        <v>8.4499999999999993</v>
      </c>
      <c r="J496" s="15"/>
      <c r="K496" s="16"/>
      <c r="L496" s="13"/>
      <c r="M496" s="17" t="s">
        <v>25</v>
      </c>
      <c r="N496" s="17">
        <v>25</v>
      </c>
      <c r="O496" s="13">
        <v>8435447421927</v>
      </c>
      <c r="P496" s="17" t="s">
        <v>26</v>
      </c>
      <c r="Q496" s="17">
        <v>225</v>
      </c>
      <c r="R496" s="13">
        <v>28435447400643</v>
      </c>
      <c r="S496" s="28"/>
    </row>
    <row r="497" spans="1:19" s="18" customFormat="1">
      <c r="A497" s="9" t="s">
        <v>770</v>
      </c>
      <c r="B497" s="10" t="s">
        <v>771</v>
      </c>
      <c r="C497" s="11" t="s">
        <v>1068</v>
      </c>
      <c r="D497" s="12">
        <v>7000061</v>
      </c>
      <c r="E497" s="11" t="s">
        <v>1069</v>
      </c>
      <c r="F497" s="9" t="s">
        <v>23</v>
      </c>
      <c r="G497" s="9" t="s">
        <v>24</v>
      </c>
      <c r="H497" s="13">
        <v>8435447400465</v>
      </c>
      <c r="I497" s="14">
        <v>9</v>
      </c>
      <c r="J497" s="15"/>
      <c r="K497" s="16"/>
      <c r="L497" s="13"/>
      <c r="M497" s="17" t="s">
        <v>25</v>
      </c>
      <c r="N497" s="17">
        <v>25</v>
      </c>
      <c r="O497" s="13">
        <v>8435447421934</v>
      </c>
      <c r="P497" s="17" t="s">
        <v>26</v>
      </c>
      <c r="Q497" s="17">
        <v>225</v>
      </c>
      <c r="R497" s="13">
        <v>28435447400469</v>
      </c>
      <c r="S497" s="28"/>
    </row>
    <row r="498" spans="1:19" s="18" customFormat="1">
      <c r="A498" s="9" t="s">
        <v>770</v>
      </c>
      <c r="B498" s="10" t="s">
        <v>771</v>
      </c>
      <c r="C498" s="11" t="s">
        <v>1070</v>
      </c>
      <c r="D498" s="12">
        <v>7000062</v>
      </c>
      <c r="E498" s="11" t="s">
        <v>1071</v>
      </c>
      <c r="F498" s="9" t="s">
        <v>23</v>
      </c>
      <c r="G498" s="9" t="s">
        <v>24</v>
      </c>
      <c r="H498" s="13">
        <v>8435447400472</v>
      </c>
      <c r="I498" s="14">
        <v>13.58</v>
      </c>
      <c r="J498" s="15"/>
      <c r="K498" s="16"/>
      <c r="L498" s="13"/>
      <c r="M498" s="17" t="s">
        <v>25</v>
      </c>
      <c r="N498" s="17">
        <v>25</v>
      </c>
      <c r="O498" s="13">
        <v>8435447421941</v>
      </c>
      <c r="P498" s="17" t="s">
        <v>26</v>
      </c>
      <c r="Q498" s="17">
        <v>150</v>
      </c>
      <c r="R498" s="13">
        <v>28435447400476</v>
      </c>
      <c r="S498" s="28"/>
    </row>
    <row r="499" spans="1:19" s="18" customFormat="1">
      <c r="A499" s="9" t="s">
        <v>770</v>
      </c>
      <c r="B499" s="10" t="s">
        <v>771</v>
      </c>
      <c r="C499" s="11" t="s">
        <v>1072</v>
      </c>
      <c r="D499" s="12">
        <v>7000063</v>
      </c>
      <c r="E499" s="11" t="s">
        <v>1073</v>
      </c>
      <c r="F499" s="9" t="s">
        <v>23</v>
      </c>
      <c r="G499" s="9" t="s">
        <v>24</v>
      </c>
      <c r="H499" s="13">
        <v>8435447400489</v>
      </c>
      <c r="I499" s="14">
        <v>13.18</v>
      </c>
      <c r="J499" s="15"/>
      <c r="K499" s="16"/>
      <c r="L499" s="13"/>
      <c r="M499" s="17" t="s">
        <v>25</v>
      </c>
      <c r="N499" s="17">
        <v>25</v>
      </c>
      <c r="O499" s="13">
        <v>8435447421958</v>
      </c>
      <c r="P499" s="17" t="s">
        <v>26</v>
      </c>
      <c r="Q499" s="17">
        <v>150</v>
      </c>
      <c r="R499" s="13">
        <v>28435447400483</v>
      </c>
      <c r="S499" s="28"/>
    </row>
    <row r="500" spans="1:19" s="18" customFormat="1">
      <c r="A500" s="9" t="s">
        <v>770</v>
      </c>
      <c r="B500" s="10" t="s">
        <v>771</v>
      </c>
      <c r="C500" s="11" t="s">
        <v>1074</v>
      </c>
      <c r="D500" s="12">
        <v>7000064</v>
      </c>
      <c r="E500" s="11" t="s">
        <v>1075</v>
      </c>
      <c r="F500" s="9" t="s">
        <v>23</v>
      </c>
      <c r="G500" s="9" t="s">
        <v>24</v>
      </c>
      <c r="H500" s="13">
        <v>8435447400496</v>
      </c>
      <c r="I500" s="14">
        <v>14.63</v>
      </c>
      <c r="J500" s="15"/>
      <c r="K500" s="16"/>
      <c r="L500" s="13"/>
      <c r="M500" s="17" t="s">
        <v>25</v>
      </c>
      <c r="N500" s="17">
        <v>25</v>
      </c>
      <c r="O500" s="13">
        <v>8435447421965</v>
      </c>
      <c r="P500" s="17" t="s">
        <v>26</v>
      </c>
      <c r="Q500" s="17">
        <v>150</v>
      </c>
      <c r="R500" s="13">
        <v>28435447400490</v>
      </c>
      <c r="S500" s="28"/>
    </row>
    <row r="501" spans="1:19" s="18" customFormat="1">
      <c r="A501" s="9" t="s">
        <v>770</v>
      </c>
      <c r="B501" s="10" t="s">
        <v>771</v>
      </c>
      <c r="C501" s="11" t="s">
        <v>1076</v>
      </c>
      <c r="D501" s="12">
        <v>7000065</v>
      </c>
      <c r="E501" s="11" t="s">
        <v>1077</v>
      </c>
      <c r="F501" s="9" t="s">
        <v>23</v>
      </c>
      <c r="G501" s="9" t="s">
        <v>24</v>
      </c>
      <c r="H501" s="13">
        <v>8435447400502</v>
      </c>
      <c r="I501" s="14">
        <v>14.63</v>
      </c>
      <c r="J501" s="15"/>
      <c r="K501" s="16"/>
      <c r="L501" s="13"/>
      <c r="M501" s="17" t="s">
        <v>25</v>
      </c>
      <c r="N501" s="17">
        <v>25</v>
      </c>
      <c r="O501" s="13">
        <v>8435447421972</v>
      </c>
      <c r="P501" s="17" t="s">
        <v>26</v>
      </c>
      <c r="Q501" s="17">
        <v>150</v>
      </c>
      <c r="R501" s="13">
        <v>28435447400506</v>
      </c>
      <c r="S501" s="28"/>
    </row>
    <row r="502" spans="1:19" s="18" customFormat="1">
      <c r="A502" s="9" t="s">
        <v>770</v>
      </c>
      <c r="B502" s="10" t="s">
        <v>771</v>
      </c>
      <c r="C502" s="11" t="s">
        <v>1078</v>
      </c>
      <c r="D502" s="12">
        <v>7000066</v>
      </c>
      <c r="E502" s="11" t="s">
        <v>1079</v>
      </c>
      <c r="F502" s="9" t="s">
        <v>23</v>
      </c>
      <c r="G502" s="9" t="s">
        <v>24</v>
      </c>
      <c r="H502" s="13">
        <v>8435447400519</v>
      </c>
      <c r="I502" s="14">
        <v>23.93</v>
      </c>
      <c r="J502" s="15"/>
      <c r="K502" s="16"/>
      <c r="L502" s="13"/>
      <c r="M502" s="17" t="s">
        <v>25</v>
      </c>
      <c r="N502" s="17">
        <v>15</v>
      </c>
      <c r="O502" s="13">
        <v>8435447421989</v>
      </c>
      <c r="P502" s="17" t="s">
        <v>26</v>
      </c>
      <c r="Q502" s="17">
        <v>60</v>
      </c>
      <c r="R502" s="13">
        <v>28435447400513</v>
      </c>
      <c r="S502" s="28"/>
    </row>
    <row r="503" spans="1:19" s="18" customFormat="1">
      <c r="A503" s="9" t="s">
        <v>770</v>
      </c>
      <c r="B503" s="10" t="s">
        <v>771</v>
      </c>
      <c r="C503" s="11" t="s">
        <v>1080</v>
      </c>
      <c r="D503" s="12">
        <v>7000067</v>
      </c>
      <c r="E503" s="11" t="s">
        <v>1081</v>
      </c>
      <c r="F503" s="9" t="s">
        <v>23</v>
      </c>
      <c r="G503" s="9" t="s">
        <v>24</v>
      </c>
      <c r="H503" s="13">
        <v>8435447400526</v>
      </c>
      <c r="I503" s="14">
        <v>7.54</v>
      </c>
      <c r="J503" s="15"/>
      <c r="K503" s="16"/>
      <c r="L503" s="13"/>
      <c r="M503" s="17" t="s">
        <v>25</v>
      </c>
      <c r="N503" s="17">
        <v>25</v>
      </c>
      <c r="O503" s="13">
        <v>8435447421996</v>
      </c>
      <c r="P503" s="17" t="s">
        <v>26</v>
      </c>
      <c r="Q503" s="17">
        <v>225</v>
      </c>
      <c r="R503" s="13">
        <v>28435447400520</v>
      </c>
      <c r="S503" s="28"/>
    </row>
    <row r="504" spans="1:19" s="18" customFormat="1">
      <c r="A504" s="9" t="s">
        <v>770</v>
      </c>
      <c r="B504" s="10" t="s">
        <v>771</v>
      </c>
      <c r="C504" s="11" t="s">
        <v>1082</v>
      </c>
      <c r="D504" s="12">
        <v>7000068</v>
      </c>
      <c r="E504" s="11" t="s">
        <v>1083</v>
      </c>
      <c r="F504" s="9" t="s">
        <v>23</v>
      </c>
      <c r="G504" s="9" t="s">
        <v>24</v>
      </c>
      <c r="H504" s="13">
        <v>8435447400533</v>
      </c>
      <c r="I504" s="14">
        <v>8.75</v>
      </c>
      <c r="J504" s="15"/>
      <c r="K504" s="16"/>
      <c r="L504" s="13"/>
      <c r="M504" s="17" t="s">
        <v>25</v>
      </c>
      <c r="N504" s="17">
        <v>25</v>
      </c>
      <c r="O504" s="13">
        <v>8435447422009</v>
      </c>
      <c r="P504" s="17" t="s">
        <v>26</v>
      </c>
      <c r="Q504" s="17">
        <v>225</v>
      </c>
      <c r="R504" s="13">
        <v>28435447400537</v>
      </c>
      <c r="S504" s="28"/>
    </row>
    <row r="505" spans="1:19" s="18" customFormat="1">
      <c r="A505" s="9" t="s">
        <v>770</v>
      </c>
      <c r="B505" s="10" t="s">
        <v>771</v>
      </c>
      <c r="C505" s="11" t="s">
        <v>1084</v>
      </c>
      <c r="D505" s="12">
        <v>7000213</v>
      </c>
      <c r="E505" s="11" t="s">
        <v>1085</v>
      </c>
      <c r="F505" s="9" t="s">
        <v>23</v>
      </c>
      <c r="G505" s="9" t="s">
        <v>24</v>
      </c>
      <c r="H505" s="13">
        <v>8435447429534</v>
      </c>
      <c r="I505" s="14">
        <v>23.49</v>
      </c>
      <c r="J505" s="15"/>
      <c r="K505" s="16"/>
      <c r="L505" s="13"/>
      <c r="M505" s="17" t="s">
        <v>25</v>
      </c>
      <c r="N505" s="17">
        <v>25</v>
      </c>
      <c r="O505" s="13">
        <v>8435447429541</v>
      </c>
      <c r="P505" s="17" t="s">
        <v>26</v>
      </c>
      <c r="Q505" s="17">
        <v>100</v>
      </c>
      <c r="R505" s="13">
        <v>28435447429538</v>
      </c>
      <c r="S505" s="28"/>
    </row>
    <row r="506" spans="1:19" s="18" customFormat="1">
      <c r="A506" s="9" t="s">
        <v>770</v>
      </c>
      <c r="B506" s="10" t="s">
        <v>771</v>
      </c>
      <c r="C506" s="11" t="s">
        <v>1086</v>
      </c>
      <c r="D506" s="12">
        <v>7000069</v>
      </c>
      <c r="E506" s="11" t="s">
        <v>1087</v>
      </c>
      <c r="F506" s="9" t="s">
        <v>23</v>
      </c>
      <c r="G506" s="9" t="s">
        <v>24</v>
      </c>
      <c r="H506" s="13">
        <v>8435447400564</v>
      </c>
      <c r="I506" s="14">
        <v>13.77</v>
      </c>
      <c r="J506" s="15"/>
      <c r="K506" s="16"/>
      <c r="L506" s="13"/>
      <c r="M506" s="17" t="s">
        <v>25</v>
      </c>
      <c r="N506" s="17">
        <v>25</v>
      </c>
      <c r="O506" s="13">
        <v>8435447422016</v>
      </c>
      <c r="P506" s="17" t="s">
        <v>26</v>
      </c>
      <c r="Q506" s="17">
        <v>100</v>
      </c>
      <c r="R506" s="13">
        <v>28435447400568</v>
      </c>
      <c r="S506" s="28"/>
    </row>
    <row r="507" spans="1:19" s="18" customFormat="1">
      <c r="A507" s="9" t="s">
        <v>770</v>
      </c>
      <c r="B507" s="10" t="s">
        <v>771</v>
      </c>
      <c r="C507" s="11" t="s">
        <v>1088</v>
      </c>
      <c r="D507" s="12">
        <v>7000070</v>
      </c>
      <c r="E507" s="11" t="s">
        <v>1089</v>
      </c>
      <c r="F507" s="9" t="s">
        <v>23</v>
      </c>
      <c r="G507" s="9" t="s">
        <v>24</v>
      </c>
      <c r="H507" s="13">
        <v>8435447400571</v>
      </c>
      <c r="I507" s="14">
        <v>15.16</v>
      </c>
      <c r="J507" s="15"/>
      <c r="K507" s="16"/>
      <c r="L507" s="13"/>
      <c r="M507" s="17" t="s">
        <v>25</v>
      </c>
      <c r="N507" s="17">
        <v>25</v>
      </c>
      <c r="O507" s="13">
        <v>8435447422023</v>
      </c>
      <c r="P507" s="17" t="s">
        <v>26</v>
      </c>
      <c r="Q507" s="17">
        <v>100</v>
      </c>
      <c r="R507" s="13">
        <v>28435447400575</v>
      </c>
      <c r="S507" s="28"/>
    </row>
    <row r="508" spans="1:19" s="18" customFormat="1">
      <c r="A508" s="9" t="s">
        <v>770</v>
      </c>
      <c r="B508" s="10" t="s">
        <v>771</v>
      </c>
      <c r="C508" s="11" t="s">
        <v>1090</v>
      </c>
      <c r="D508" s="12">
        <v>7000071</v>
      </c>
      <c r="E508" s="11" t="s">
        <v>1091</v>
      </c>
      <c r="F508" s="9" t="s">
        <v>23</v>
      </c>
      <c r="G508" s="9" t="s">
        <v>24</v>
      </c>
      <c r="H508" s="13">
        <v>8435447400298</v>
      </c>
      <c r="I508" s="14">
        <v>4.1100000000000003</v>
      </c>
      <c r="J508" s="15"/>
      <c r="K508" s="16"/>
      <c r="L508" s="13"/>
      <c r="M508" s="17" t="s">
        <v>25</v>
      </c>
      <c r="N508" s="17">
        <v>25</v>
      </c>
      <c r="O508" s="13">
        <v>8435447422177</v>
      </c>
      <c r="P508" s="17" t="s">
        <v>26</v>
      </c>
      <c r="Q508" s="17">
        <v>300</v>
      </c>
      <c r="R508" s="13">
        <v>28435447400292</v>
      </c>
      <c r="S508" s="28"/>
    </row>
    <row r="509" spans="1:19" s="18" customFormat="1">
      <c r="A509" s="9" t="s">
        <v>770</v>
      </c>
      <c r="B509" s="10" t="s">
        <v>771</v>
      </c>
      <c r="C509" s="11" t="s">
        <v>1092</v>
      </c>
      <c r="D509" s="12">
        <v>7000072</v>
      </c>
      <c r="E509" s="11" t="s">
        <v>1093</v>
      </c>
      <c r="F509" s="9" t="s">
        <v>23</v>
      </c>
      <c r="G509" s="9" t="s">
        <v>24</v>
      </c>
      <c r="H509" s="13">
        <v>8435447400304</v>
      </c>
      <c r="I509" s="14">
        <v>6.47</v>
      </c>
      <c r="J509" s="15"/>
      <c r="K509" s="16"/>
      <c r="L509" s="13"/>
      <c r="M509" s="17" t="s">
        <v>25</v>
      </c>
      <c r="N509" s="17">
        <v>25</v>
      </c>
      <c r="O509" s="13">
        <v>8435447422184</v>
      </c>
      <c r="P509" s="17" t="s">
        <v>26</v>
      </c>
      <c r="Q509" s="17">
        <v>225</v>
      </c>
      <c r="R509" s="13">
        <v>28435447400308</v>
      </c>
      <c r="S509" s="28"/>
    </row>
    <row r="510" spans="1:19" s="18" customFormat="1">
      <c r="A510" s="9" t="s">
        <v>770</v>
      </c>
      <c r="B510" s="10" t="s">
        <v>771</v>
      </c>
      <c r="C510" s="11" t="s">
        <v>1094</v>
      </c>
      <c r="D510" s="12">
        <v>7000073</v>
      </c>
      <c r="E510" s="11" t="s">
        <v>1095</v>
      </c>
      <c r="F510" s="9" t="s">
        <v>23</v>
      </c>
      <c r="G510" s="9" t="s">
        <v>24</v>
      </c>
      <c r="H510" s="13">
        <v>8435447400311</v>
      </c>
      <c r="I510" s="14">
        <v>10.89</v>
      </c>
      <c r="J510" s="15"/>
      <c r="K510" s="16"/>
      <c r="L510" s="13"/>
      <c r="M510" s="17" t="s">
        <v>25</v>
      </c>
      <c r="N510" s="17">
        <v>25</v>
      </c>
      <c r="O510" s="13">
        <v>8435447422191</v>
      </c>
      <c r="P510" s="17" t="s">
        <v>26</v>
      </c>
      <c r="Q510" s="17">
        <v>150</v>
      </c>
      <c r="R510" s="13">
        <v>28435447400315</v>
      </c>
      <c r="S510" s="28"/>
    </row>
    <row r="511" spans="1:19" s="18" customFormat="1">
      <c r="A511" s="9" t="s">
        <v>770</v>
      </c>
      <c r="B511" s="10" t="s">
        <v>771</v>
      </c>
      <c r="C511" s="11" t="s">
        <v>1096</v>
      </c>
      <c r="D511" s="12">
        <v>7000074</v>
      </c>
      <c r="E511" s="11" t="s">
        <v>1097</v>
      </c>
      <c r="F511" s="9" t="s">
        <v>23</v>
      </c>
      <c r="G511" s="9" t="s">
        <v>24</v>
      </c>
      <c r="H511" s="13">
        <v>8435447400328</v>
      </c>
      <c r="I511" s="14">
        <v>16.98</v>
      </c>
      <c r="J511" s="15"/>
      <c r="K511" s="16"/>
      <c r="L511" s="13"/>
      <c r="M511" s="17" t="s">
        <v>25</v>
      </c>
      <c r="N511" s="17">
        <v>20</v>
      </c>
      <c r="O511" s="13">
        <v>8435447422207</v>
      </c>
      <c r="P511" s="17" t="s">
        <v>26</v>
      </c>
      <c r="Q511" s="17">
        <v>80</v>
      </c>
      <c r="R511" s="13">
        <v>28435447400322</v>
      </c>
      <c r="S511" s="28"/>
    </row>
    <row r="512" spans="1:19" s="18" customFormat="1">
      <c r="A512" s="9" t="s">
        <v>770</v>
      </c>
      <c r="B512" s="10" t="s">
        <v>771</v>
      </c>
      <c r="C512" s="11" t="s">
        <v>1098</v>
      </c>
      <c r="D512" s="12">
        <v>7000075</v>
      </c>
      <c r="E512" s="11" t="s">
        <v>1099</v>
      </c>
      <c r="F512" s="9" t="s">
        <v>23</v>
      </c>
      <c r="G512" s="9" t="s">
        <v>24</v>
      </c>
      <c r="H512" s="13">
        <v>8435447408126</v>
      </c>
      <c r="I512" s="14">
        <v>8.75</v>
      </c>
      <c r="J512" s="15"/>
      <c r="K512" s="16"/>
      <c r="L512" s="13"/>
      <c r="M512" s="17" t="s">
        <v>25</v>
      </c>
      <c r="N512" s="17">
        <v>25</v>
      </c>
      <c r="O512" s="13">
        <v>8435447422214</v>
      </c>
      <c r="P512" s="17" t="s">
        <v>26</v>
      </c>
      <c r="Q512" s="17">
        <v>225</v>
      </c>
      <c r="R512" s="13">
        <v>28435447408120</v>
      </c>
      <c r="S512" s="28"/>
    </row>
    <row r="513" spans="1:19" s="18" customFormat="1">
      <c r="A513" s="9" t="s">
        <v>770</v>
      </c>
      <c r="B513" s="10" t="s">
        <v>771</v>
      </c>
      <c r="C513" s="11" t="s">
        <v>1100</v>
      </c>
      <c r="D513" s="12">
        <v>7000076</v>
      </c>
      <c r="E513" s="11" t="s">
        <v>1101</v>
      </c>
      <c r="F513" s="9" t="s">
        <v>23</v>
      </c>
      <c r="G513" s="9" t="s">
        <v>24</v>
      </c>
      <c r="H513" s="13">
        <v>8435447408133</v>
      </c>
      <c r="I513" s="14">
        <v>11.11</v>
      </c>
      <c r="J513" s="15"/>
      <c r="K513" s="16"/>
      <c r="L513" s="13"/>
      <c r="M513" s="17" t="s">
        <v>25</v>
      </c>
      <c r="N513" s="17">
        <v>25</v>
      </c>
      <c r="O513" s="13">
        <v>8435447422221</v>
      </c>
      <c r="P513" s="17" t="s">
        <v>26</v>
      </c>
      <c r="Q513" s="17">
        <v>225</v>
      </c>
      <c r="R513" s="13">
        <v>28435447408137</v>
      </c>
      <c r="S513" s="28"/>
    </row>
    <row r="514" spans="1:19" s="18" customFormat="1">
      <c r="A514" s="9" t="s">
        <v>770</v>
      </c>
      <c r="B514" s="10" t="s">
        <v>771</v>
      </c>
      <c r="C514" s="11" t="s">
        <v>1102</v>
      </c>
      <c r="D514" s="12">
        <v>7000203</v>
      </c>
      <c r="E514" s="31" t="s">
        <v>1103</v>
      </c>
      <c r="F514" s="9" t="s">
        <v>23</v>
      </c>
      <c r="G514" s="9" t="s">
        <v>24</v>
      </c>
      <c r="H514" s="13">
        <v>8435447422603</v>
      </c>
      <c r="I514" s="14">
        <v>17.3</v>
      </c>
      <c r="J514" s="15"/>
      <c r="K514" s="16"/>
      <c r="L514" s="13"/>
      <c r="M514" s="17" t="s">
        <v>25</v>
      </c>
      <c r="N514" s="17">
        <v>14</v>
      </c>
      <c r="O514" s="13">
        <v>8435447422627</v>
      </c>
      <c r="P514" s="17" t="s">
        <v>26</v>
      </c>
      <c r="Q514" s="17">
        <v>56</v>
      </c>
      <c r="R514" s="13">
        <v>28435447422607</v>
      </c>
      <c r="S514" s="28"/>
    </row>
    <row r="515" spans="1:19" s="18" customFormat="1">
      <c r="A515" s="9" t="s">
        <v>770</v>
      </c>
      <c r="B515" s="10" t="s">
        <v>771</v>
      </c>
      <c r="C515" s="11" t="s">
        <v>1104</v>
      </c>
      <c r="D515" s="12">
        <v>7000204</v>
      </c>
      <c r="E515" s="31" t="s">
        <v>1105</v>
      </c>
      <c r="F515" s="9" t="s">
        <v>23</v>
      </c>
      <c r="G515" s="9" t="s">
        <v>24</v>
      </c>
      <c r="H515" s="13">
        <v>8435447422610</v>
      </c>
      <c r="I515" s="14">
        <v>19.399999999999999</v>
      </c>
      <c r="J515" s="15"/>
      <c r="K515" s="16"/>
      <c r="L515" s="13"/>
      <c r="M515" s="17" t="s">
        <v>25</v>
      </c>
      <c r="N515" s="17">
        <v>14</v>
      </c>
      <c r="O515" s="13">
        <v>8435447422634</v>
      </c>
      <c r="P515" s="17" t="s">
        <v>26</v>
      </c>
      <c r="Q515" s="17">
        <v>56</v>
      </c>
      <c r="R515" s="13">
        <v>28435447422614</v>
      </c>
      <c r="S515" s="28"/>
    </row>
    <row r="516" spans="1:19" s="18" customFormat="1">
      <c r="A516" s="9" t="s">
        <v>770</v>
      </c>
      <c r="B516" s="10" t="s">
        <v>771</v>
      </c>
      <c r="C516" s="11" t="s">
        <v>1106</v>
      </c>
      <c r="D516" s="12">
        <v>7000078</v>
      </c>
      <c r="E516" s="11" t="s">
        <v>1107</v>
      </c>
      <c r="F516" s="9" t="s">
        <v>23</v>
      </c>
      <c r="G516" s="9" t="s">
        <v>24</v>
      </c>
      <c r="H516" s="13">
        <v>8435447407334</v>
      </c>
      <c r="I516" s="14">
        <v>7.98</v>
      </c>
      <c r="J516" s="15"/>
      <c r="K516" s="16"/>
      <c r="L516" s="13"/>
      <c r="M516" s="17" t="s">
        <v>25</v>
      </c>
      <c r="N516" s="17">
        <v>25</v>
      </c>
      <c r="O516" s="13">
        <v>8435447422238</v>
      </c>
      <c r="P516" s="17" t="s">
        <v>26</v>
      </c>
      <c r="Q516" s="17">
        <v>225</v>
      </c>
      <c r="R516" s="13">
        <v>28435447407338</v>
      </c>
      <c r="S516" s="28"/>
    </row>
    <row r="517" spans="1:19" s="18" customFormat="1">
      <c r="A517" s="9" t="s">
        <v>770</v>
      </c>
      <c r="B517" s="10" t="s">
        <v>771</v>
      </c>
      <c r="C517" s="11" t="s">
        <v>1108</v>
      </c>
      <c r="D517" s="12">
        <v>7000079</v>
      </c>
      <c r="E517" s="11" t="s">
        <v>1109</v>
      </c>
      <c r="F517" s="9" t="s">
        <v>23</v>
      </c>
      <c r="G517" s="9" t="s">
        <v>24</v>
      </c>
      <c r="H517" s="13">
        <v>8435447407341</v>
      </c>
      <c r="I517" s="14">
        <v>10.92</v>
      </c>
      <c r="J517" s="15"/>
      <c r="K517" s="16"/>
      <c r="L517" s="13"/>
      <c r="M517" s="17" t="s">
        <v>25</v>
      </c>
      <c r="N517" s="17">
        <v>25</v>
      </c>
      <c r="O517" s="13">
        <v>8435447422245</v>
      </c>
      <c r="P517" s="17" t="s">
        <v>26</v>
      </c>
      <c r="Q517" s="17">
        <v>225</v>
      </c>
      <c r="R517" s="13">
        <v>28435447407345</v>
      </c>
      <c r="S517" s="28"/>
    </row>
    <row r="518" spans="1:19" s="18" customFormat="1">
      <c r="A518" s="9" t="s">
        <v>770</v>
      </c>
      <c r="B518" s="10" t="s">
        <v>771</v>
      </c>
      <c r="C518" s="11" t="s">
        <v>1110</v>
      </c>
      <c r="D518" s="12">
        <v>7000080</v>
      </c>
      <c r="E518" s="11" t="s">
        <v>1111</v>
      </c>
      <c r="F518" s="9" t="s">
        <v>23</v>
      </c>
      <c r="G518" s="9" t="s">
        <v>24</v>
      </c>
      <c r="H518" s="13">
        <v>8435447407358</v>
      </c>
      <c r="I518" s="14">
        <v>12.04</v>
      </c>
      <c r="J518" s="15"/>
      <c r="K518" s="16"/>
      <c r="L518" s="13"/>
      <c r="M518" s="17" t="s">
        <v>25</v>
      </c>
      <c r="N518" s="17">
        <v>25</v>
      </c>
      <c r="O518" s="13">
        <v>8435447422252</v>
      </c>
      <c r="P518" s="17" t="s">
        <v>26</v>
      </c>
      <c r="Q518" s="17">
        <v>225</v>
      </c>
      <c r="R518" s="13">
        <v>28435447407352</v>
      </c>
      <c r="S518" s="28"/>
    </row>
    <row r="519" spans="1:19" s="18" customFormat="1">
      <c r="A519" s="9" t="s">
        <v>770</v>
      </c>
      <c r="B519" s="10" t="s">
        <v>771</v>
      </c>
      <c r="C519" s="11" t="s">
        <v>1112</v>
      </c>
      <c r="D519" s="12">
        <v>7000081</v>
      </c>
      <c r="E519" s="11" t="s">
        <v>1113</v>
      </c>
      <c r="F519" s="9" t="s">
        <v>23</v>
      </c>
      <c r="G519" s="9" t="s">
        <v>24</v>
      </c>
      <c r="H519" s="13">
        <v>8435447407365</v>
      </c>
      <c r="I519" s="14">
        <v>15.45</v>
      </c>
      <c r="J519" s="15"/>
      <c r="K519" s="16"/>
      <c r="L519" s="13"/>
      <c r="M519" s="17" t="s">
        <v>25</v>
      </c>
      <c r="N519" s="17">
        <v>25</v>
      </c>
      <c r="O519" s="13">
        <v>8435447422269</v>
      </c>
      <c r="P519" s="17" t="s">
        <v>26</v>
      </c>
      <c r="Q519" s="17">
        <v>150</v>
      </c>
      <c r="R519" s="13">
        <v>28435447407369</v>
      </c>
      <c r="S519" s="28"/>
    </row>
    <row r="520" spans="1:19" s="18" customFormat="1">
      <c r="A520" s="9" t="s">
        <v>770</v>
      </c>
      <c r="B520" s="10" t="s">
        <v>771</v>
      </c>
      <c r="C520" s="11" t="s">
        <v>1114</v>
      </c>
      <c r="D520" s="12">
        <v>7000082</v>
      </c>
      <c r="E520" s="11" t="s">
        <v>1115</v>
      </c>
      <c r="F520" s="9" t="s">
        <v>23</v>
      </c>
      <c r="G520" s="9" t="s">
        <v>24</v>
      </c>
      <c r="H520" s="13">
        <v>8435447407259</v>
      </c>
      <c r="I520" s="14">
        <v>5.0999999999999996</v>
      </c>
      <c r="J520" s="15"/>
      <c r="K520" s="16"/>
      <c r="L520" s="13"/>
      <c r="M520" s="17" t="s">
        <v>25</v>
      </c>
      <c r="N520" s="17">
        <v>25</v>
      </c>
      <c r="O520" s="13">
        <v>8435447422412</v>
      </c>
      <c r="P520" s="17" t="s">
        <v>26</v>
      </c>
      <c r="Q520" s="17">
        <v>300</v>
      </c>
      <c r="R520" s="13">
        <v>28435447407253</v>
      </c>
      <c r="S520" s="28"/>
    </row>
    <row r="521" spans="1:19" s="18" customFormat="1">
      <c r="A521" s="9" t="s">
        <v>770</v>
      </c>
      <c r="B521" s="10" t="s">
        <v>771</v>
      </c>
      <c r="C521" s="11" t="s">
        <v>1116</v>
      </c>
      <c r="D521" s="12">
        <v>7000083</v>
      </c>
      <c r="E521" s="11" t="s">
        <v>1117</v>
      </c>
      <c r="F521" s="9" t="s">
        <v>23</v>
      </c>
      <c r="G521" s="9" t="s">
        <v>24</v>
      </c>
      <c r="H521" s="13">
        <v>8435447407266</v>
      </c>
      <c r="I521" s="14">
        <v>5.64</v>
      </c>
      <c r="J521" s="15"/>
      <c r="K521" s="16"/>
      <c r="L521" s="13"/>
      <c r="M521" s="17" t="s">
        <v>25</v>
      </c>
      <c r="N521" s="17">
        <v>25</v>
      </c>
      <c r="O521" s="13">
        <v>8435447422429</v>
      </c>
      <c r="P521" s="17" t="s">
        <v>26</v>
      </c>
      <c r="Q521" s="17">
        <v>300</v>
      </c>
      <c r="R521" s="13">
        <v>28435447407260</v>
      </c>
      <c r="S521" s="28"/>
    </row>
    <row r="522" spans="1:19" s="18" customFormat="1">
      <c r="A522" s="9" t="s">
        <v>770</v>
      </c>
      <c r="B522" s="10" t="s">
        <v>771</v>
      </c>
      <c r="C522" s="11" t="s">
        <v>1118</v>
      </c>
      <c r="D522" s="12">
        <v>7000084</v>
      </c>
      <c r="E522" s="11" t="s">
        <v>1119</v>
      </c>
      <c r="F522" s="9" t="s">
        <v>23</v>
      </c>
      <c r="G522" s="9" t="s">
        <v>24</v>
      </c>
      <c r="H522" s="13">
        <v>8435447400335</v>
      </c>
      <c r="I522" s="14">
        <v>5.55</v>
      </c>
      <c r="J522" s="15"/>
      <c r="K522" s="16"/>
      <c r="L522" s="13"/>
      <c r="M522" s="17" t="s">
        <v>25</v>
      </c>
      <c r="N522" s="17">
        <v>25</v>
      </c>
      <c r="O522" s="13">
        <v>8435447422054</v>
      </c>
      <c r="P522" s="17" t="s">
        <v>26</v>
      </c>
      <c r="Q522" s="17">
        <v>300</v>
      </c>
      <c r="R522" s="13">
        <v>28435447400339</v>
      </c>
      <c r="S522" s="28"/>
    </row>
    <row r="523" spans="1:19" s="18" customFormat="1">
      <c r="A523" s="9" t="s">
        <v>770</v>
      </c>
      <c r="B523" s="10" t="s">
        <v>771</v>
      </c>
      <c r="C523" s="11" t="s">
        <v>1120</v>
      </c>
      <c r="D523" s="12">
        <v>7000085</v>
      </c>
      <c r="E523" s="11" t="s">
        <v>1121</v>
      </c>
      <c r="F523" s="9" t="s">
        <v>23</v>
      </c>
      <c r="G523" s="9" t="s">
        <v>24</v>
      </c>
      <c r="H523" s="13">
        <v>8435447400342</v>
      </c>
      <c r="I523" s="14">
        <v>6.02</v>
      </c>
      <c r="J523" s="15"/>
      <c r="K523" s="16"/>
      <c r="L523" s="13"/>
      <c r="M523" s="17" t="s">
        <v>25</v>
      </c>
      <c r="N523" s="17">
        <v>25</v>
      </c>
      <c r="O523" s="13">
        <v>8435447422061</v>
      </c>
      <c r="P523" s="17" t="s">
        <v>26</v>
      </c>
      <c r="Q523" s="17">
        <v>225</v>
      </c>
      <c r="R523" s="13">
        <v>28435447400346</v>
      </c>
      <c r="S523" s="28"/>
    </row>
    <row r="524" spans="1:19" s="18" customFormat="1">
      <c r="A524" s="9" t="s">
        <v>770</v>
      </c>
      <c r="B524" s="10" t="s">
        <v>771</v>
      </c>
      <c r="C524" s="11" t="s">
        <v>1122</v>
      </c>
      <c r="D524" s="12">
        <v>7000086</v>
      </c>
      <c r="E524" s="11" t="s">
        <v>1123</v>
      </c>
      <c r="F524" s="9" t="s">
        <v>23</v>
      </c>
      <c r="G524" s="9" t="s">
        <v>24</v>
      </c>
      <c r="H524" s="13">
        <v>8435447407136</v>
      </c>
      <c r="I524" s="14">
        <v>10.08</v>
      </c>
      <c r="J524" s="15"/>
      <c r="K524" s="16"/>
      <c r="L524" s="13"/>
      <c r="M524" s="17" t="s">
        <v>25</v>
      </c>
      <c r="N524" s="17">
        <v>25</v>
      </c>
      <c r="O524" s="13">
        <v>8435447422078</v>
      </c>
      <c r="P524" s="17" t="s">
        <v>26</v>
      </c>
      <c r="Q524" s="17">
        <v>225</v>
      </c>
      <c r="R524" s="13">
        <v>28435447407130</v>
      </c>
      <c r="S524" s="28"/>
    </row>
    <row r="525" spans="1:19" s="18" customFormat="1">
      <c r="A525" s="9" t="s">
        <v>770</v>
      </c>
      <c r="B525" s="10" t="s">
        <v>771</v>
      </c>
      <c r="C525" s="11" t="s">
        <v>1124</v>
      </c>
      <c r="D525" s="12">
        <v>7000087</v>
      </c>
      <c r="E525" s="11" t="s">
        <v>1125</v>
      </c>
      <c r="F525" s="9" t="s">
        <v>23</v>
      </c>
      <c r="G525" s="9" t="s">
        <v>24</v>
      </c>
      <c r="H525" s="13">
        <v>8435447400359</v>
      </c>
      <c r="I525" s="14">
        <v>11.42</v>
      </c>
      <c r="J525" s="15"/>
      <c r="K525" s="16"/>
      <c r="L525" s="13"/>
      <c r="M525" s="17" t="s">
        <v>25</v>
      </c>
      <c r="N525" s="17">
        <v>25</v>
      </c>
      <c r="O525" s="13">
        <v>8435447422085</v>
      </c>
      <c r="P525" s="17" t="s">
        <v>26</v>
      </c>
      <c r="Q525" s="17">
        <v>150</v>
      </c>
      <c r="R525" s="13">
        <v>28435447400353</v>
      </c>
      <c r="S525" s="28"/>
    </row>
    <row r="526" spans="1:19" s="18" customFormat="1">
      <c r="A526" s="9" t="s">
        <v>770</v>
      </c>
      <c r="B526" s="10" t="s">
        <v>771</v>
      </c>
      <c r="C526" s="11" t="s">
        <v>1126</v>
      </c>
      <c r="D526" s="12">
        <v>7000088</v>
      </c>
      <c r="E526" s="11" t="s">
        <v>1127</v>
      </c>
      <c r="F526" s="9" t="s">
        <v>23</v>
      </c>
      <c r="G526" s="9" t="s">
        <v>24</v>
      </c>
      <c r="H526" s="13">
        <v>8435447410037</v>
      </c>
      <c r="I526" s="14">
        <v>24.25</v>
      </c>
      <c r="J526" s="15"/>
      <c r="K526" s="16"/>
      <c r="L526" s="13"/>
      <c r="M526" s="17" t="s">
        <v>25</v>
      </c>
      <c r="N526" s="17">
        <v>25</v>
      </c>
      <c r="O526" s="13">
        <v>8435447422092</v>
      </c>
      <c r="P526" s="17" t="s">
        <v>26</v>
      </c>
      <c r="Q526" s="17">
        <v>100</v>
      </c>
      <c r="R526" s="13">
        <v>28435447410031</v>
      </c>
      <c r="S526" s="28"/>
    </row>
    <row r="527" spans="1:19" s="18" customFormat="1">
      <c r="A527" s="9" t="s">
        <v>770</v>
      </c>
      <c r="B527" s="10" t="s">
        <v>771</v>
      </c>
      <c r="C527" s="11" t="s">
        <v>1128</v>
      </c>
      <c r="D527" s="12">
        <v>7000089</v>
      </c>
      <c r="E527" s="11" t="s">
        <v>1129</v>
      </c>
      <c r="F527" s="9" t="s">
        <v>23</v>
      </c>
      <c r="G527" s="9" t="s">
        <v>24</v>
      </c>
      <c r="H527" s="13">
        <v>8435447400366</v>
      </c>
      <c r="I527" s="14">
        <v>7.54</v>
      </c>
      <c r="J527" s="15"/>
      <c r="K527" s="16"/>
      <c r="L527" s="13"/>
      <c r="M527" s="17" t="s">
        <v>25</v>
      </c>
      <c r="N527" s="17">
        <v>25</v>
      </c>
      <c r="O527" s="13">
        <v>8435447422108</v>
      </c>
      <c r="P527" s="17" t="s">
        <v>26</v>
      </c>
      <c r="Q527" s="17">
        <v>225</v>
      </c>
      <c r="R527" s="13">
        <v>28435447400360</v>
      </c>
      <c r="S527" s="28"/>
    </row>
    <row r="528" spans="1:19" s="18" customFormat="1">
      <c r="A528" s="9" t="s">
        <v>770</v>
      </c>
      <c r="B528" s="10" t="s">
        <v>771</v>
      </c>
      <c r="C528" s="11" t="s">
        <v>1130</v>
      </c>
      <c r="D528" s="12">
        <v>7000090</v>
      </c>
      <c r="E528" s="11" t="s">
        <v>1131</v>
      </c>
      <c r="F528" s="9" t="s">
        <v>23</v>
      </c>
      <c r="G528" s="9" t="s">
        <v>24</v>
      </c>
      <c r="H528" s="13">
        <v>8435447400373</v>
      </c>
      <c r="I528" s="14">
        <v>7.98</v>
      </c>
      <c r="J528" s="15"/>
      <c r="K528" s="16"/>
      <c r="L528" s="13"/>
      <c r="M528" s="17" t="s">
        <v>25</v>
      </c>
      <c r="N528" s="17">
        <v>25</v>
      </c>
      <c r="O528" s="13">
        <v>8435447422115</v>
      </c>
      <c r="P528" s="17" t="s">
        <v>26</v>
      </c>
      <c r="Q528" s="17">
        <v>225</v>
      </c>
      <c r="R528" s="13">
        <v>28435447400377</v>
      </c>
      <c r="S528" s="28"/>
    </row>
    <row r="529" spans="1:19" s="18" customFormat="1">
      <c r="A529" s="9" t="s">
        <v>770</v>
      </c>
      <c r="B529" s="10" t="s">
        <v>771</v>
      </c>
      <c r="C529" s="11" t="s">
        <v>1132</v>
      </c>
      <c r="D529" s="12">
        <v>7000166</v>
      </c>
      <c r="E529" s="11" t="s">
        <v>1133</v>
      </c>
      <c r="F529" s="9" t="s">
        <v>23</v>
      </c>
      <c r="G529" s="9" t="s">
        <v>24</v>
      </c>
      <c r="H529" s="13">
        <v>8435447414301</v>
      </c>
      <c r="I529" s="14">
        <v>18.739999999999998</v>
      </c>
      <c r="J529" s="15"/>
      <c r="K529" s="16"/>
      <c r="L529" s="13"/>
      <c r="M529" s="17" t="s">
        <v>25</v>
      </c>
      <c r="N529" s="17">
        <v>25</v>
      </c>
      <c r="O529" s="19">
        <v>8435447422122</v>
      </c>
      <c r="P529" s="17" t="s">
        <v>26</v>
      </c>
      <c r="Q529" s="17">
        <v>150</v>
      </c>
      <c r="R529" s="35">
        <v>28435447414305</v>
      </c>
      <c r="S529" s="28"/>
    </row>
    <row r="530" spans="1:19" s="18" customFormat="1">
      <c r="A530" s="9" t="s">
        <v>770</v>
      </c>
      <c r="B530" s="10" t="s">
        <v>771</v>
      </c>
      <c r="C530" s="11" t="s">
        <v>1134</v>
      </c>
      <c r="D530" s="12">
        <v>7000091</v>
      </c>
      <c r="E530" s="11" t="s">
        <v>1135</v>
      </c>
      <c r="F530" s="9" t="s">
        <v>23</v>
      </c>
      <c r="G530" s="9" t="s">
        <v>24</v>
      </c>
      <c r="H530" s="13">
        <v>8435447407310</v>
      </c>
      <c r="I530" s="14">
        <v>9.14</v>
      </c>
      <c r="J530" s="15"/>
      <c r="K530" s="16"/>
      <c r="L530" s="13"/>
      <c r="M530" s="17" t="s">
        <v>25</v>
      </c>
      <c r="N530" s="17">
        <v>25</v>
      </c>
      <c r="O530" s="13">
        <v>8435447422030</v>
      </c>
      <c r="P530" s="17" t="s">
        <v>26</v>
      </c>
      <c r="Q530" s="17">
        <v>225</v>
      </c>
      <c r="R530" s="13">
        <v>28435447407314</v>
      </c>
      <c r="S530" s="28"/>
    </row>
    <row r="531" spans="1:19" s="18" customFormat="1">
      <c r="A531" s="9" t="s">
        <v>770</v>
      </c>
      <c r="B531" s="10" t="s">
        <v>771</v>
      </c>
      <c r="C531" s="11" t="s">
        <v>1136</v>
      </c>
      <c r="D531" s="12">
        <v>7000092</v>
      </c>
      <c r="E531" s="11" t="s">
        <v>1137</v>
      </c>
      <c r="F531" s="9" t="s">
        <v>23</v>
      </c>
      <c r="G531" s="9" t="s">
        <v>24</v>
      </c>
      <c r="H531" s="13">
        <v>8435447407327</v>
      </c>
      <c r="I531" s="14">
        <v>10.27</v>
      </c>
      <c r="J531" s="15"/>
      <c r="K531" s="16"/>
      <c r="L531" s="13"/>
      <c r="M531" s="17" t="s">
        <v>25</v>
      </c>
      <c r="N531" s="17">
        <v>25</v>
      </c>
      <c r="O531" s="13">
        <v>8435447422047</v>
      </c>
      <c r="P531" s="17" t="s">
        <v>26</v>
      </c>
      <c r="Q531" s="17">
        <v>225</v>
      </c>
      <c r="R531" s="13">
        <v>28435447407321</v>
      </c>
      <c r="S531" s="28"/>
    </row>
    <row r="532" spans="1:19" s="18" customFormat="1">
      <c r="A532" s="9" t="s">
        <v>770</v>
      </c>
      <c r="B532" s="10" t="s">
        <v>771</v>
      </c>
      <c r="C532" s="11" t="s">
        <v>1138</v>
      </c>
      <c r="D532" s="12">
        <v>7000093</v>
      </c>
      <c r="E532" s="11" t="s">
        <v>1139</v>
      </c>
      <c r="F532" s="9" t="s">
        <v>23</v>
      </c>
      <c r="G532" s="9" t="s">
        <v>24</v>
      </c>
      <c r="H532" s="13">
        <v>8435447400380</v>
      </c>
      <c r="I532" s="14">
        <v>4.78</v>
      </c>
      <c r="J532" s="15"/>
      <c r="K532" s="16"/>
      <c r="L532" s="13"/>
      <c r="M532" s="17" t="s">
        <v>25</v>
      </c>
      <c r="N532" s="17">
        <v>25</v>
      </c>
      <c r="O532" s="13">
        <v>8435447422139</v>
      </c>
      <c r="P532" s="17" t="s">
        <v>26</v>
      </c>
      <c r="Q532" s="17">
        <v>300</v>
      </c>
      <c r="R532" s="13">
        <v>28435447400384</v>
      </c>
      <c r="S532" s="28"/>
    </row>
    <row r="533" spans="1:19" s="18" customFormat="1">
      <c r="A533" s="9" t="s">
        <v>770</v>
      </c>
      <c r="B533" s="10" t="s">
        <v>771</v>
      </c>
      <c r="C533" s="11" t="s">
        <v>1140</v>
      </c>
      <c r="D533" s="12">
        <v>7000094</v>
      </c>
      <c r="E533" s="11" t="s">
        <v>1141</v>
      </c>
      <c r="F533" s="9" t="s">
        <v>23</v>
      </c>
      <c r="G533" s="9" t="s">
        <v>24</v>
      </c>
      <c r="H533" s="13">
        <v>8435447400397</v>
      </c>
      <c r="I533" s="14">
        <v>7.54</v>
      </c>
      <c r="J533" s="15"/>
      <c r="K533" s="16"/>
      <c r="L533" s="13"/>
      <c r="M533" s="17" t="s">
        <v>25</v>
      </c>
      <c r="N533" s="17">
        <v>25</v>
      </c>
      <c r="O533" s="13">
        <v>8435447422146</v>
      </c>
      <c r="P533" s="17" t="s">
        <v>26</v>
      </c>
      <c r="Q533" s="17">
        <v>225</v>
      </c>
      <c r="R533" s="13">
        <v>28435447400391</v>
      </c>
      <c r="S533" s="28"/>
    </row>
    <row r="534" spans="1:19" s="18" customFormat="1">
      <c r="A534" s="9" t="s">
        <v>770</v>
      </c>
      <c r="B534" s="10" t="s">
        <v>771</v>
      </c>
      <c r="C534" s="11" t="s">
        <v>1142</v>
      </c>
      <c r="D534" s="12">
        <v>7000095</v>
      </c>
      <c r="E534" s="11" t="s">
        <v>1143</v>
      </c>
      <c r="F534" s="9" t="s">
        <v>23</v>
      </c>
      <c r="G534" s="9" t="s">
        <v>24</v>
      </c>
      <c r="H534" s="13">
        <v>8435447407143</v>
      </c>
      <c r="I534" s="14">
        <v>9.5</v>
      </c>
      <c r="J534" s="15"/>
      <c r="K534" s="16"/>
      <c r="L534" s="13"/>
      <c r="M534" s="17" t="s">
        <v>25</v>
      </c>
      <c r="N534" s="17">
        <v>25</v>
      </c>
      <c r="O534" s="13">
        <v>8435447422153</v>
      </c>
      <c r="P534" s="17" t="s">
        <v>26</v>
      </c>
      <c r="Q534" s="17">
        <v>225</v>
      </c>
      <c r="R534" s="13">
        <v>28435447407147</v>
      </c>
      <c r="S534" s="28"/>
    </row>
    <row r="535" spans="1:19" s="18" customFormat="1">
      <c r="A535" s="9" t="s">
        <v>770</v>
      </c>
      <c r="B535" s="10" t="s">
        <v>771</v>
      </c>
      <c r="C535" s="11" t="s">
        <v>1144</v>
      </c>
      <c r="D535" s="12">
        <v>7000096</v>
      </c>
      <c r="E535" s="11" t="s">
        <v>1145</v>
      </c>
      <c r="F535" s="9" t="s">
        <v>23</v>
      </c>
      <c r="G535" s="9" t="s">
        <v>24</v>
      </c>
      <c r="H535" s="13">
        <v>8435447400403</v>
      </c>
      <c r="I535" s="14">
        <v>10.73</v>
      </c>
      <c r="J535" s="15"/>
      <c r="K535" s="16"/>
      <c r="L535" s="13"/>
      <c r="M535" s="17" t="s">
        <v>25</v>
      </c>
      <c r="N535" s="17">
        <v>25</v>
      </c>
      <c r="O535" s="13">
        <v>8435447422160</v>
      </c>
      <c r="P535" s="17" t="s">
        <v>26</v>
      </c>
      <c r="Q535" s="17">
        <v>150</v>
      </c>
      <c r="R535" s="13">
        <v>28435447400407</v>
      </c>
      <c r="S535" s="28"/>
    </row>
    <row r="536" spans="1:19" s="27" customFormat="1">
      <c r="A536" s="20" t="s">
        <v>770</v>
      </c>
      <c r="B536" s="21" t="s">
        <v>771</v>
      </c>
      <c r="C536" s="22" t="s">
        <v>1146</v>
      </c>
      <c r="D536" s="23">
        <v>7000097</v>
      </c>
      <c r="E536" s="22" t="s">
        <v>1147</v>
      </c>
      <c r="F536" s="20" t="s">
        <v>23</v>
      </c>
      <c r="G536" s="20" t="s">
        <v>24</v>
      </c>
      <c r="H536" s="24">
        <v>8435447400540</v>
      </c>
      <c r="I536" s="14">
        <v>18.649999999999999</v>
      </c>
      <c r="J536" s="8"/>
      <c r="K536" s="25"/>
      <c r="L536" s="24"/>
      <c r="M536" s="26" t="s">
        <v>25</v>
      </c>
      <c r="N536" s="26">
        <v>20</v>
      </c>
      <c r="O536" s="24">
        <v>8435447422399</v>
      </c>
      <c r="P536" s="26" t="s">
        <v>26</v>
      </c>
      <c r="Q536" s="26">
        <v>80</v>
      </c>
      <c r="R536" s="24">
        <v>28435447400544</v>
      </c>
      <c r="S536" s="28"/>
    </row>
    <row r="537" spans="1:19" s="27" customFormat="1">
      <c r="A537" s="20" t="s">
        <v>770</v>
      </c>
      <c r="B537" s="21" t="s">
        <v>771</v>
      </c>
      <c r="C537" s="22" t="s">
        <v>1148</v>
      </c>
      <c r="D537" s="23">
        <v>7000098</v>
      </c>
      <c r="E537" s="22" t="s">
        <v>1149</v>
      </c>
      <c r="F537" s="20" t="s">
        <v>23</v>
      </c>
      <c r="G537" s="20" t="s">
        <v>24</v>
      </c>
      <c r="H537" s="24">
        <v>8435447400557</v>
      </c>
      <c r="I537" s="14">
        <v>20.94</v>
      </c>
      <c r="J537" s="8"/>
      <c r="K537" s="25"/>
      <c r="L537" s="24"/>
      <c r="M537" s="26" t="s">
        <v>25</v>
      </c>
      <c r="N537" s="26">
        <v>20</v>
      </c>
      <c r="O537" s="24">
        <v>8435447422405</v>
      </c>
      <c r="P537" s="26" t="s">
        <v>26</v>
      </c>
      <c r="Q537" s="26">
        <v>80</v>
      </c>
      <c r="R537" s="24">
        <v>28435447400551</v>
      </c>
      <c r="S537" s="28"/>
    </row>
    <row r="538" spans="1:19" s="18" customFormat="1">
      <c r="A538" s="9" t="s">
        <v>770</v>
      </c>
      <c r="B538" s="10" t="s">
        <v>771</v>
      </c>
      <c r="C538" s="11" t="s">
        <v>1150</v>
      </c>
      <c r="D538" s="12">
        <v>7000099</v>
      </c>
      <c r="E538" s="11" t="s">
        <v>1151</v>
      </c>
      <c r="F538" s="9" t="s">
        <v>23</v>
      </c>
      <c r="G538" s="9" t="s">
        <v>24</v>
      </c>
      <c r="H538" s="13">
        <v>8435447407372</v>
      </c>
      <c r="I538" s="14">
        <v>19.260000000000002</v>
      </c>
      <c r="J538" s="15"/>
      <c r="K538" s="16"/>
      <c r="L538" s="13"/>
      <c r="M538" s="17" t="s">
        <v>25</v>
      </c>
      <c r="N538" s="17">
        <v>15</v>
      </c>
      <c r="O538" s="13">
        <v>8435447422313</v>
      </c>
      <c r="P538" s="17" t="s">
        <v>26</v>
      </c>
      <c r="Q538" s="17">
        <v>90</v>
      </c>
      <c r="R538" s="13">
        <v>28435447407376</v>
      </c>
      <c r="S538" s="28"/>
    </row>
    <row r="539" spans="1:19" s="18" customFormat="1" ht="14.1" customHeight="1">
      <c r="A539" s="9" t="s">
        <v>770</v>
      </c>
      <c r="B539" s="10" t="s">
        <v>771</v>
      </c>
      <c r="C539" s="11" t="s">
        <v>1152</v>
      </c>
      <c r="D539" s="12">
        <v>7000100</v>
      </c>
      <c r="E539" s="11" t="s">
        <v>1153</v>
      </c>
      <c r="F539" s="9" t="s">
        <v>23</v>
      </c>
      <c r="G539" s="9" t="s">
        <v>24</v>
      </c>
      <c r="H539" s="13">
        <v>8435447407389</v>
      </c>
      <c r="I539" s="14">
        <v>20.94</v>
      </c>
      <c r="J539" s="15"/>
      <c r="K539" s="16"/>
      <c r="L539" s="13"/>
      <c r="M539" s="17" t="s">
        <v>25</v>
      </c>
      <c r="N539" s="17">
        <v>15</v>
      </c>
      <c r="O539" s="13">
        <v>8435447422320</v>
      </c>
      <c r="P539" s="17" t="s">
        <v>26</v>
      </c>
      <c r="Q539" s="17">
        <v>90</v>
      </c>
      <c r="R539" s="13">
        <v>28435447407383</v>
      </c>
      <c r="S539" s="28"/>
    </row>
    <row r="540" spans="1:19" s="18" customFormat="1" ht="14.1" customHeight="1">
      <c r="A540" s="9" t="s">
        <v>770</v>
      </c>
      <c r="B540" s="10" t="s">
        <v>771</v>
      </c>
      <c r="C540" s="11" t="s">
        <v>1154</v>
      </c>
      <c r="D540" s="12">
        <v>7000101</v>
      </c>
      <c r="E540" s="11" t="s">
        <v>1155</v>
      </c>
      <c r="F540" s="9" t="s">
        <v>23</v>
      </c>
      <c r="G540" s="9" t="s">
        <v>24</v>
      </c>
      <c r="H540" s="13">
        <v>8435447407396</v>
      </c>
      <c r="I540" s="14">
        <v>25.13</v>
      </c>
      <c r="J540" s="15"/>
      <c r="K540" s="16"/>
      <c r="L540" s="13"/>
      <c r="M540" s="17" t="s">
        <v>25</v>
      </c>
      <c r="N540" s="17">
        <v>12</v>
      </c>
      <c r="O540" s="13">
        <v>8435447422337</v>
      </c>
      <c r="P540" s="17" t="s">
        <v>26</v>
      </c>
      <c r="Q540" s="17">
        <v>72</v>
      </c>
      <c r="R540" s="13">
        <v>28435447407390</v>
      </c>
      <c r="S540" s="28"/>
    </row>
    <row r="541" spans="1:19" s="18" customFormat="1">
      <c r="A541" s="9" t="s">
        <v>770</v>
      </c>
      <c r="B541" s="10" t="s">
        <v>771</v>
      </c>
      <c r="C541" s="11" t="s">
        <v>1156</v>
      </c>
      <c r="D541" s="12">
        <v>7000102</v>
      </c>
      <c r="E541" s="11" t="s">
        <v>1157</v>
      </c>
      <c r="F541" s="9" t="s">
        <v>23</v>
      </c>
      <c r="G541" s="9" t="s">
        <v>24</v>
      </c>
      <c r="H541" s="13">
        <v>8435447407402</v>
      </c>
      <c r="I541" s="14">
        <v>42.56</v>
      </c>
      <c r="J541" s="15"/>
      <c r="K541" s="16"/>
      <c r="L541" s="13"/>
      <c r="M541" s="17" t="s">
        <v>25</v>
      </c>
      <c r="N541" s="17">
        <v>10</v>
      </c>
      <c r="O541" s="13">
        <v>8435447420883</v>
      </c>
      <c r="P541" s="17" t="s">
        <v>26</v>
      </c>
      <c r="Q541" s="17">
        <v>60</v>
      </c>
      <c r="R541" s="13">
        <v>28435447407406</v>
      </c>
      <c r="S541" s="28"/>
    </row>
    <row r="542" spans="1:19" s="18" customFormat="1">
      <c r="A542" s="9" t="s">
        <v>770</v>
      </c>
      <c r="B542" s="10" t="s">
        <v>771</v>
      </c>
      <c r="C542" s="11" t="s">
        <v>1158</v>
      </c>
      <c r="D542" s="12">
        <v>7000103</v>
      </c>
      <c r="E542" s="11" t="s">
        <v>1159</v>
      </c>
      <c r="F542" s="9" t="s">
        <v>23</v>
      </c>
      <c r="G542" s="9" t="s">
        <v>24</v>
      </c>
      <c r="H542" s="13">
        <v>8435447410587</v>
      </c>
      <c r="I542" s="14">
        <v>19.260000000000002</v>
      </c>
      <c r="J542" s="15"/>
      <c r="K542" s="16"/>
      <c r="L542" s="13"/>
      <c r="M542" s="17" t="s">
        <v>25</v>
      </c>
      <c r="N542" s="17">
        <v>15</v>
      </c>
      <c r="O542" s="13">
        <v>8435447422351</v>
      </c>
      <c r="P542" s="17" t="s">
        <v>26</v>
      </c>
      <c r="Q542" s="17">
        <v>90</v>
      </c>
      <c r="R542" s="13">
        <v>28435447410581</v>
      </c>
      <c r="S542" s="28"/>
    </row>
    <row r="543" spans="1:19" s="18" customFormat="1">
      <c r="A543" s="9" t="s">
        <v>770</v>
      </c>
      <c r="B543" s="10" t="s">
        <v>771</v>
      </c>
      <c r="C543" s="11" t="s">
        <v>1160</v>
      </c>
      <c r="D543" s="12">
        <v>7000104</v>
      </c>
      <c r="E543" s="11" t="s">
        <v>1161</v>
      </c>
      <c r="F543" s="9" t="s">
        <v>23</v>
      </c>
      <c r="G543" s="9" t="s">
        <v>24</v>
      </c>
      <c r="H543" s="13">
        <v>8435447410594</v>
      </c>
      <c r="I543" s="14">
        <v>20.94</v>
      </c>
      <c r="J543" s="15"/>
      <c r="K543" s="16"/>
      <c r="L543" s="13"/>
      <c r="M543" s="17" t="s">
        <v>25</v>
      </c>
      <c r="N543" s="17">
        <v>15</v>
      </c>
      <c r="O543" s="13">
        <v>8435447422368</v>
      </c>
      <c r="P543" s="17" t="s">
        <v>26</v>
      </c>
      <c r="Q543" s="17">
        <v>90</v>
      </c>
      <c r="R543" s="13">
        <v>28435447410598</v>
      </c>
      <c r="S543" s="28"/>
    </row>
    <row r="544" spans="1:19" s="18" customFormat="1">
      <c r="A544" s="9" t="s">
        <v>770</v>
      </c>
      <c r="B544" s="10" t="s">
        <v>771</v>
      </c>
      <c r="C544" s="11" t="s">
        <v>1162</v>
      </c>
      <c r="D544" s="12">
        <v>7000105</v>
      </c>
      <c r="E544" s="11" t="s">
        <v>1163</v>
      </c>
      <c r="F544" s="9" t="s">
        <v>23</v>
      </c>
      <c r="G544" s="9" t="s">
        <v>24</v>
      </c>
      <c r="H544" s="13">
        <v>8435447410600</v>
      </c>
      <c r="I544" s="14">
        <v>25.13</v>
      </c>
      <c r="J544" s="15"/>
      <c r="K544" s="16"/>
      <c r="L544" s="13"/>
      <c r="M544" s="17" t="s">
        <v>25</v>
      </c>
      <c r="N544" s="17">
        <v>12</v>
      </c>
      <c r="O544" s="13">
        <v>8435447422375</v>
      </c>
      <c r="P544" s="17" t="s">
        <v>26</v>
      </c>
      <c r="Q544" s="17">
        <v>72</v>
      </c>
      <c r="R544" s="13">
        <v>28435447410604</v>
      </c>
      <c r="S544" s="28"/>
    </row>
    <row r="545" spans="1:19" s="18" customFormat="1">
      <c r="A545" s="9" t="s">
        <v>770</v>
      </c>
      <c r="B545" s="10" t="s">
        <v>771</v>
      </c>
      <c r="C545" s="11" t="s">
        <v>1164</v>
      </c>
      <c r="D545" s="12">
        <v>7000106</v>
      </c>
      <c r="E545" s="11" t="s">
        <v>1165</v>
      </c>
      <c r="F545" s="9" t="s">
        <v>23</v>
      </c>
      <c r="G545" s="9" t="s">
        <v>24</v>
      </c>
      <c r="H545" s="13">
        <v>8435447410617</v>
      </c>
      <c r="I545" s="14">
        <v>42.56</v>
      </c>
      <c r="J545" s="15"/>
      <c r="K545" s="16"/>
      <c r="L545" s="13"/>
      <c r="M545" s="17" t="s">
        <v>25</v>
      </c>
      <c r="N545" s="17">
        <v>10</v>
      </c>
      <c r="O545" s="13">
        <v>8435447422382</v>
      </c>
      <c r="P545" s="17" t="s">
        <v>26</v>
      </c>
      <c r="Q545" s="17">
        <v>60</v>
      </c>
      <c r="R545" s="13">
        <v>28435447410611</v>
      </c>
      <c r="S545" s="28"/>
    </row>
    <row r="546" spans="1:19" s="18" customFormat="1">
      <c r="A546" s="9" t="s">
        <v>770</v>
      </c>
      <c r="B546" s="10" t="s">
        <v>771</v>
      </c>
      <c r="C546" s="11" t="s">
        <v>1166</v>
      </c>
      <c r="D546" s="12">
        <v>7000107</v>
      </c>
      <c r="E546" s="11" t="s">
        <v>1167</v>
      </c>
      <c r="F546" s="9" t="s">
        <v>23</v>
      </c>
      <c r="G546" s="9" t="s">
        <v>24</v>
      </c>
      <c r="H546" s="13">
        <v>8435447400588</v>
      </c>
      <c r="I546" s="14">
        <v>23.61</v>
      </c>
      <c r="J546" s="15"/>
      <c r="K546" s="16"/>
      <c r="L546" s="13"/>
      <c r="M546" s="17" t="s">
        <v>25</v>
      </c>
      <c r="N546" s="17">
        <v>1</v>
      </c>
      <c r="O546" s="13">
        <v>8435447400588</v>
      </c>
      <c r="P546" s="17" t="s">
        <v>26</v>
      </c>
      <c r="Q546" s="17">
        <v>48</v>
      </c>
      <c r="R546" s="13">
        <v>28435447400582</v>
      </c>
      <c r="S546" s="28"/>
    </row>
    <row r="547" spans="1:19" s="18" customFormat="1">
      <c r="A547" s="9" t="s">
        <v>770</v>
      </c>
      <c r="B547" s="10" t="s">
        <v>771</v>
      </c>
      <c r="C547" s="11" t="s">
        <v>1168</v>
      </c>
      <c r="D547" s="12">
        <v>7000108</v>
      </c>
      <c r="E547" s="11" t="s">
        <v>1169</v>
      </c>
      <c r="F547" s="9" t="s">
        <v>23</v>
      </c>
      <c r="G547" s="9" t="s">
        <v>24</v>
      </c>
      <c r="H547" s="13">
        <v>8435447400595</v>
      </c>
      <c r="I547" s="14">
        <v>24.36</v>
      </c>
      <c r="J547" s="15"/>
      <c r="K547" s="16"/>
      <c r="L547" s="13"/>
      <c r="M547" s="17" t="s">
        <v>25</v>
      </c>
      <c r="N547" s="17">
        <v>1</v>
      </c>
      <c r="O547" s="13">
        <v>8435447400595</v>
      </c>
      <c r="P547" s="17" t="s">
        <v>26</v>
      </c>
      <c r="Q547" s="17">
        <v>48</v>
      </c>
      <c r="R547" s="13">
        <v>28435447400599</v>
      </c>
      <c r="S547" s="28"/>
    </row>
    <row r="548" spans="1:19" s="18" customFormat="1">
      <c r="A548" s="9" t="s">
        <v>770</v>
      </c>
      <c r="B548" s="10" t="s">
        <v>771</v>
      </c>
      <c r="C548" s="11" t="s">
        <v>1170</v>
      </c>
      <c r="D548" s="12">
        <v>7000109</v>
      </c>
      <c r="E548" s="11" t="s">
        <v>1171</v>
      </c>
      <c r="F548" s="9" t="s">
        <v>23</v>
      </c>
      <c r="G548" s="9" t="s">
        <v>24</v>
      </c>
      <c r="H548" s="13">
        <v>8435447400601</v>
      </c>
      <c r="I548" s="14">
        <v>29.69</v>
      </c>
      <c r="J548" s="15"/>
      <c r="K548" s="16"/>
      <c r="L548" s="13"/>
      <c r="M548" s="17" t="s">
        <v>25</v>
      </c>
      <c r="N548" s="17">
        <v>1</v>
      </c>
      <c r="O548" s="13">
        <v>8435447400601</v>
      </c>
      <c r="P548" s="17" t="s">
        <v>26</v>
      </c>
      <c r="Q548" s="17">
        <v>48</v>
      </c>
      <c r="R548" s="13">
        <v>28435447400605</v>
      </c>
      <c r="S548" s="28"/>
    </row>
    <row r="549" spans="1:19" s="18" customFormat="1">
      <c r="A549" s="9" t="s">
        <v>770</v>
      </c>
      <c r="B549" s="10" t="s">
        <v>771</v>
      </c>
      <c r="C549" s="11" t="s">
        <v>1172</v>
      </c>
      <c r="D549" s="12">
        <v>7000110</v>
      </c>
      <c r="E549" s="11" t="s">
        <v>1173</v>
      </c>
      <c r="F549" s="9" t="s">
        <v>23</v>
      </c>
      <c r="G549" s="9" t="s">
        <v>24</v>
      </c>
      <c r="H549" s="13">
        <v>8435447400618</v>
      </c>
      <c r="I549" s="14">
        <v>43.41</v>
      </c>
      <c r="J549" s="15"/>
      <c r="K549" s="16"/>
      <c r="L549" s="13"/>
      <c r="M549" s="17" t="s">
        <v>25</v>
      </c>
      <c r="N549" s="17">
        <v>10</v>
      </c>
      <c r="O549" s="13">
        <v>8435447422306</v>
      </c>
      <c r="P549" s="17" t="s">
        <v>26</v>
      </c>
      <c r="Q549" s="17">
        <v>60</v>
      </c>
      <c r="R549" s="13">
        <v>28435447400612</v>
      </c>
      <c r="S549" s="28"/>
    </row>
    <row r="550" spans="1:19" s="18" customFormat="1">
      <c r="A550" s="9" t="s">
        <v>770</v>
      </c>
      <c r="B550" s="10" t="s">
        <v>771</v>
      </c>
      <c r="C550" s="11" t="s">
        <v>1174</v>
      </c>
      <c r="D550" s="12">
        <v>7000111</v>
      </c>
      <c r="E550" s="11" t="s">
        <v>1175</v>
      </c>
      <c r="F550" s="9" t="s">
        <v>23</v>
      </c>
      <c r="G550" s="9" t="s">
        <v>24</v>
      </c>
      <c r="H550" s="13">
        <v>8435447400625</v>
      </c>
      <c r="I550" s="14">
        <v>30.89</v>
      </c>
      <c r="J550" s="15"/>
      <c r="K550" s="16"/>
      <c r="L550" s="13"/>
      <c r="M550" s="17" t="s">
        <v>25</v>
      </c>
      <c r="N550" s="17">
        <v>2</v>
      </c>
      <c r="O550" s="13">
        <v>8435447422436</v>
      </c>
      <c r="P550" s="17" t="s">
        <v>26</v>
      </c>
      <c r="Q550" s="17">
        <v>80</v>
      </c>
      <c r="R550" s="13">
        <v>28435447400629</v>
      </c>
      <c r="S550" s="28"/>
    </row>
    <row r="551" spans="1:19" s="18" customFormat="1">
      <c r="A551" s="9" t="s">
        <v>770</v>
      </c>
      <c r="B551" s="10" t="s">
        <v>771</v>
      </c>
      <c r="C551" s="11" t="s">
        <v>1176</v>
      </c>
      <c r="D551" s="12">
        <v>7000112</v>
      </c>
      <c r="E551" s="11" t="s">
        <v>1177</v>
      </c>
      <c r="F551" s="9" t="s">
        <v>23</v>
      </c>
      <c r="G551" s="9" t="s">
        <v>24</v>
      </c>
      <c r="H551" s="13">
        <v>8435447400632</v>
      </c>
      <c r="I551" s="14">
        <v>42.16</v>
      </c>
      <c r="J551" s="15"/>
      <c r="K551" s="16"/>
      <c r="L551" s="13"/>
      <c r="M551" s="17" t="s">
        <v>25</v>
      </c>
      <c r="N551" s="17">
        <v>2</v>
      </c>
      <c r="O551" s="13">
        <v>8435447422443</v>
      </c>
      <c r="P551" s="17" t="s">
        <v>26</v>
      </c>
      <c r="Q551" s="17">
        <v>64</v>
      </c>
      <c r="R551" s="13">
        <v>28435447400636</v>
      </c>
      <c r="S551" s="28"/>
    </row>
    <row r="552" spans="1:19" s="18" customFormat="1">
      <c r="A552" s="9" t="s">
        <v>770</v>
      </c>
      <c r="B552" s="10" t="s">
        <v>771</v>
      </c>
      <c r="C552" s="11" t="s">
        <v>1178</v>
      </c>
      <c r="D552" s="12">
        <v>7000159</v>
      </c>
      <c r="E552" s="11" t="s">
        <v>1179</v>
      </c>
      <c r="F552" s="9" t="s">
        <v>23</v>
      </c>
      <c r="G552" s="9" t="s">
        <v>24</v>
      </c>
      <c r="H552" s="13">
        <v>8435447414363</v>
      </c>
      <c r="I552" s="14">
        <v>16.03</v>
      </c>
      <c r="J552" s="15"/>
      <c r="K552" s="16"/>
      <c r="L552" s="13"/>
      <c r="M552" s="17" t="s">
        <v>60</v>
      </c>
      <c r="N552" s="17">
        <v>20</v>
      </c>
      <c r="O552" s="13">
        <v>8435447420357</v>
      </c>
      <c r="P552" s="17" t="s">
        <v>26</v>
      </c>
      <c r="Q552" s="17">
        <v>100</v>
      </c>
      <c r="R552" s="13">
        <v>28435447414367</v>
      </c>
      <c r="S552" s="28"/>
    </row>
    <row r="553" spans="1:19" s="18" customFormat="1">
      <c r="A553" s="9" t="s">
        <v>770</v>
      </c>
      <c r="B553" s="10" t="s">
        <v>771</v>
      </c>
      <c r="C553" s="11" t="s">
        <v>1180</v>
      </c>
      <c r="D553" s="12">
        <v>7000156</v>
      </c>
      <c r="E553" s="11" t="s">
        <v>1181</v>
      </c>
      <c r="F553" s="9" t="s">
        <v>23</v>
      </c>
      <c r="G553" s="9" t="s">
        <v>24</v>
      </c>
      <c r="H553" s="13">
        <v>8435447414356</v>
      </c>
      <c r="I553" s="14">
        <v>16.03</v>
      </c>
      <c r="J553" s="15"/>
      <c r="K553" s="16"/>
      <c r="L553" s="13"/>
      <c r="M553" s="17" t="s">
        <v>60</v>
      </c>
      <c r="N553" s="17">
        <v>20</v>
      </c>
      <c r="O553" s="13">
        <v>8435447420364</v>
      </c>
      <c r="P553" s="17" t="s">
        <v>26</v>
      </c>
      <c r="Q553" s="17">
        <v>100</v>
      </c>
      <c r="R553" s="13">
        <v>28435447414350</v>
      </c>
      <c r="S553" s="28"/>
    </row>
    <row r="554" spans="1:19" s="18" customFormat="1">
      <c r="A554" s="9" t="s">
        <v>770</v>
      </c>
      <c r="B554" s="10" t="s">
        <v>771</v>
      </c>
      <c r="C554" s="11" t="s">
        <v>1182</v>
      </c>
      <c r="D554" s="12">
        <v>7000158</v>
      </c>
      <c r="E554" s="11" t="s">
        <v>1183</v>
      </c>
      <c r="F554" s="9" t="s">
        <v>23</v>
      </c>
      <c r="G554" s="9" t="s">
        <v>24</v>
      </c>
      <c r="H554" s="13">
        <v>8435447414349</v>
      </c>
      <c r="I554" s="14">
        <v>16.489999999999998</v>
      </c>
      <c r="J554" s="15"/>
      <c r="K554" s="16"/>
      <c r="L554" s="13"/>
      <c r="M554" s="17" t="s">
        <v>60</v>
      </c>
      <c r="N554" s="17">
        <v>20</v>
      </c>
      <c r="O554" s="13">
        <v>8435447420388</v>
      </c>
      <c r="P554" s="17" t="s">
        <v>26</v>
      </c>
      <c r="Q554" s="17">
        <v>100</v>
      </c>
      <c r="R554" s="13">
        <v>28435447414343</v>
      </c>
      <c r="S554" s="28"/>
    </row>
    <row r="555" spans="1:19" s="18" customFormat="1">
      <c r="A555" s="9" t="s">
        <v>770</v>
      </c>
      <c r="B555" s="10" t="s">
        <v>771</v>
      </c>
      <c r="C555" s="11" t="s">
        <v>1184</v>
      </c>
      <c r="D555" s="12">
        <v>7000155</v>
      </c>
      <c r="E555" s="11" t="s">
        <v>1185</v>
      </c>
      <c r="F555" s="9" t="s">
        <v>23</v>
      </c>
      <c r="G555" s="9" t="s">
        <v>24</v>
      </c>
      <c r="H555" s="13">
        <v>8435447414332</v>
      </c>
      <c r="I555" s="14">
        <v>16.489999999999998</v>
      </c>
      <c r="J555" s="15"/>
      <c r="K555" s="16"/>
      <c r="L555" s="13"/>
      <c r="M555" s="17" t="s">
        <v>60</v>
      </c>
      <c r="N555" s="17">
        <v>20</v>
      </c>
      <c r="O555" s="13">
        <v>8435447420395</v>
      </c>
      <c r="P555" s="17" t="s">
        <v>26</v>
      </c>
      <c r="Q555" s="17">
        <v>100</v>
      </c>
      <c r="R555" s="13">
        <v>28435447414336</v>
      </c>
      <c r="S555" s="28"/>
    </row>
    <row r="556" spans="1:19" s="18" customFormat="1">
      <c r="A556" s="9" t="s">
        <v>770</v>
      </c>
      <c r="B556" s="10" t="s">
        <v>771</v>
      </c>
      <c r="C556" s="11" t="s">
        <v>1186</v>
      </c>
      <c r="D556" s="12">
        <v>7000160</v>
      </c>
      <c r="E556" s="11" t="s">
        <v>1187</v>
      </c>
      <c r="F556" s="9" t="s">
        <v>23</v>
      </c>
      <c r="G556" s="9" t="s">
        <v>24</v>
      </c>
      <c r="H556" s="13">
        <v>8435447414387</v>
      </c>
      <c r="I556" s="14">
        <v>14.43</v>
      </c>
      <c r="J556" s="15"/>
      <c r="K556" s="16"/>
      <c r="L556" s="13"/>
      <c r="M556" s="17" t="s">
        <v>60</v>
      </c>
      <c r="N556" s="17">
        <v>20</v>
      </c>
      <c r="O556" s="13">
        <v>8435447420418</v>
      </c>
      <c r="P556" s="17" t="s">
        <v>26</v>
      </c>
      <c r="Q556" s="17">
        <v>120</v>
      </c>
      <c r="R556" s="13">
        <v>28435447414381</v>
      </c>
      <c r="S556" s="28"/>
    </row>
    <row r="557" spans="1:19" s="18" customFormat="1">
      <c r="A557" s="9" t="s">
        <v>770</v>
      </c>
      <c r="B557" s="10" t="s">
        <v>771</v>
      </c>
      <c r="C557" s="11" t="s">
        <v>1188</v>
      </c>
      <c r="D557" s="12">
        <v>7000157</v>
      </c>
      <c r="E557" s="11" t="s">
        <v>1189</v>
      </c>
      <c r="F557" s="9" t="s">
        <v>23</v>
      </c>
      <c r="G557" s="9" t="s">
        <v>24</v>
      </c>
      <c r="H557" s="13">
        <v>8435447414370</v>
      </c>
      <c r="I557" s="14">
        <v>14.43</v>
      </c>
      <c r="J557" s="15"/>
      <c r="K557" s="16"/>
      <c r="L557" s="13"/>
      <c r="M557" s="17" t="s">
        <v>60</v>
      </c>
      <c r="N557" s="17">
        <v>20</v>
      </c>
      <c r="O557" s="13">
        <v>8435447420425</v>
      </c>
      <c r="P557" s="17" t="s">
        <v>26</v>
      </c>
      <c r="Q557" s="17">
        <v>120</v>
      </c>
      <c r="R557" s="13">
        <v>28435447414374</v>
      </c>
      <c r="S557" s="28"/>
    </row>
    <row r="558" spans="1:19" s="18" customFormat="1">
      <c r="A558" s="9" t="s">
        <v>1190</v>
      </c>
      <c r="B558" s="10" t="s">
        <v>1191</v>
      </c>
      <c r="C558" s="11" t="s">
        <v>1192</v>
      </c>
      <c r="D558" s="12">
        <v>11000001</v>
      </c>
      <c r="E558" s="11" t="s">
        <v>1193</v>
      </c>
      <c r="F558" s="9" t="s">
        <v>23</v>
      </c>
      <c r="G558" s="9" t="s">
        <v>24</v>
      </c>
      <c r="H558" s="13">
        <v>8436031827507</v>
      </c>
      <c r="I558" s="14">
        <v>6.02</v>
      </c>
      <c r="J558" s="15"/>
      <c r="K558" s="16"/>
      <c r="L558" s="13"/>
      <c r="M558" s="17" t="s">
        <v>25</v>
      </c>
      <c r="N558" s="17">
        <v>25</v>
      </c>
      <c r="O558" s="13">
        <v>8435447424744</v>
      </c>
      <c r="P558" s="17" t="s">
        <v>26</v>
      </c>
      <c r="Q558" s="17">
        <v>300</v>
      </c>
      <c r="R558" s="13">
        <v>28436031827501</v>
      </c>
      <c r="S558" s="28"/>
    </row>
    <row r="559" spans="1:19" s="18" customFormat="1">
      <c r="A559" s="9" t="s">
        <v>1190</v>
      </c>
      <c r="B559" s="10" t="s">
        <v>1191</v>
      </c>
      <c r="C559" s="11" t="s">
        <v>1194</v>
      </c>
      <c r="D559" s="12">
        <v>11000002</v>
      </c>
      <c r="E559" s="11" t="s">
        <v>1195</v>
      </c>
      <c r="F559" s="9" t="s">
        <v>23</v>
      </c>
      <c r="G559" s="9" t="s">
        <v>24</v>
      </c>
      <c r="H559" s="13">
        <v>8436031822526</v>
      </c>
      <c r="I559" s="14">
        <v>7.69</v>
      </c>
      <c r="J559" s="15"/>
      <c r="K559" s="16"/>
      <c r="L559" s="13"/>
      <c r="M559" s="17" t="s">
        <v>25</v>
      </c>
      <c r="N559" s="17">
        <v>25</v>
      </c>
      <c r="O559" s="13">
        <v>8435447424751</v>
      </c>
      <c r="P559" s="17" t="s">
        <v>26</v>
      </c>
      <c r="Q559" s="17">
        <v>300</v>
      </c>
      <c r="R559" s="13">
        <v>28436031822520</v>
      </c>
      <c r="S559" s="28"/>
    </row>
    <row r="560" spans="1:19" s="18" customFormat="1">
      <c r="A560" s="9" t="s">
        <v>1190</v>
      </c>
      <c r="B560" s="10" t="s">
        <v>1191</v>
      </c>
      <c r="C560" s="11" t="s">
        <v>1196</v>
      </c>
      <c r="D560" s="12">
        <v>11000003</v>
      </c>
      <c r="E560" s="11" t="s">
        <v>1197</v>
      </c>
      <c r="F560" s="9" t="s">
        <v>23</v>
      </c>
      <c r="G560" s="9" t="s">
        <v>24</v>
      </c>
      <c r="H560" s="13">
        <v>8436031827514</v>
      </c>
      <c r="I560" s="14">
        <v>6.23</v>
      </c>
      <c r="J560" s="15"/>
      <c r="K560" s="16"/>
      <c r="L560" s="13"/>
      <c r="M560" s="17" t="s">
        <v>25</v>
      </c>
      <c r="N560" s="17">
        <v>25</v>
      </c>
      <c r="O560" s="13">
        <v>8435447424768</v>
      </c>
      <c r="P560" s="17" t="s">
        <v>26</v>
      </c>
      <c r="Q560" s="17">
        <v>300</v>
      </c>
      <c r="R560" s="13">
        <v>28436031827518</v>
      </c>
      <c r="S560" s="28"/>
    </row>
    <row r="561" spans="1:19" s="18" customFormat="1">
      <c r="A561" s="9" t="s">
        <v>1190</v>
      </c>
      <c r="B561" s="10" t="s">
        <v>1191</v>
      </c>
      <c r="C561" s="11" t="s">
        <v>1198</v>
      </c>
      <c r="D561" s="12">
        <v>11000004</v>
      </c>
      <c r="E561" s="11" t="s">
        <v>1199</v>
      </c>
      <c r="F561" s="9" t="s">
        <v>23</v>
      </c>
      <c r="G561" s="9" t="s">
        <v>24</v>
      </c>
      <c r="H561" s="13">
        <v>8436031827521</v>
      </c>
      <c r="I561" s="14">
        <v>9.07</v>
      </c>
      <c r="J561" s="15"/>
      <c r="K561" s="16"/>
      <c r="L561" s="13"/>
      <c r="M561" s="17" t="s">
        <v>25</v>
      </c>
      <c r="N561" s="17">
        <v>25</v>
      </c>
      <c r="O561" s="13">
        <v>8435447424775</v>
      </c>
      <c r="P561" s="17" t="s">
        <v>26</v>
      </c>
      <c r="Q561" s="17">
        <v>225</v>
      </c>
      <c r="R561" s="13">
        <v>28436031827525</v>
      </c>
      <c r="S561" s="28"/>
    </row>
    <row r="562" spans="1:19" s="18" customFormat="1">
      <c r="A562" s="9" t="s">
        <v>1190</v>
      </c>
      <c r="B562" s="10" t="s">
        <v>1191</v>
      </c>
      <c r="C562" s="11" t="s">
        <v>1200</v>
      </c>
      <c r="D562" s="12">
        <v>11000005</v>
      </c>
      <c r="E562" s="11" t="s">
        <v>1201</v>
      </c>
      <c r="F562" s="9" t="s">
        <v>23</v>
      </c>
      <c r="G562" s="9" t="s">
        <v>24</v>
      </c>
      <c r="H562" s="13">
        <v>8436031827538</v>
      </c>
      <c r="I562" s="14">
        <v>10.27</v>
      </c>
      <c r="J562" s="15"/>
      <c r="K562" s="16"/>
      <c r="L562" s="13"/>
      <c r="M562" s="17" t="s">
        <v>25</v>
      </c>
      <c r="N562" s="17">
        <v>25</v>
      </c>
      <c r="O562" s="13">
        <v>8435447424782</v>
      </c>
      <c r="P562" s="17" t="s">
        <v>26</v>
      </c>
      <c r="Q562" s="17">
        <v>225</v>
      </c>
      <c r="R562" s="13">
        <v>28436031827532</v>
      </c>
      <c r="S562" s="28"/>
    </row>
    <row r="563" spans="1:19" s="18" customFormat="1">
      <c r="A563" s="9" t="s">
        <v>1190</v>
      </c>
      <c r="B563" s="10" t="s">
        <v>1191</v>
      </c>
      <c r="C563" s="11" t="s">
        <v>1202</v>
      </c>
      <c r="D563" s="12">
        <v>11000006</v>
      </c>
      <c r="E563" s="11" t="s">
        <v>1203</v>
      </c>
      <c r="F563" s="9" t="s">
        <v>23</v>
      </c>
      <c r="G563" s="9" t="s">
        <v>24</v>
      </c>
      <c r="H563" s="13">
        <v>8436031827545</v>
      </c>
      <c r="I563" s="14">
        <v>18.440000000000001</v>
      </c>
      <c r="J563" s="15"/>
      <c r="K563" s="16"/>
      <c r="L563" s="13"/>
      <c r="M563" s="17" t="s">
        <v>25</v>
      </c>
      <c r="N563" s="17">
        <v>25</v>
      </c>
      <c r="O563" s="13">
        <v>8435447424799</v>
      </c>
      <c r="P563" s="17" t="s">
        <v>26</v>
      </c>
      <c r="Q563" s="17">
        <v>150</v>
      </c>
      <c r="R563" s="13">
        <v>28436031827549</v>
      </c>
      <c r="S563" s="28"/>
    </row>
    <row r="564" spans="1:19" s="18" customFormat="1">
      <c r="A564" s="9" t="s">
        <v>1190</v>
      </c>
      <c r="B564" s="10" t="s">
        <v>1191</v>
      </c>
      <c r="C564" s="11" t="s">
        <v>1204</v>
      </c>
      <c r="D564" s="12">
        <v>11000007</v>
      </c>
      <c r="E564" s="11" t="s">
        <v>1205</v>
      </c>
      <c r="F564" s="9" t="s">
        <v>23</v>
      </c>
      <c r="G564" s="9" t="s">
        <v>24</v>
      </c>
      <c r="H564" s="13">
        <v>8436031827408</v>
      </c>
      <c r="I564" s="14">
        <v>5.39</v>
      </c>
      <c r="J564" s="15"/>
      <c r="K564" s="16"/>
      <c r="L564" s="13"/>
      <c r="M564" s="17" t="s">
        <v>25</v>
      </c>
      <c r="N564" s="17">
        <v>25</v>
      </c>
      <c r="O564" s="13">
        <v>8435447424805</v>
      </c>
      <c r="P564" s="17" t="s">
        <v>26</v>
      </c>
      <c r="Q564" s="17">
        <v>300</v>
      </c>
      <c r="R564" s="13">
        <v>28436031827402</v>
      </c>
      <c r="S564" s="28"/>
    </row>
    <row r="565" spans="1:19" s="18" customFormat="1">
      <c r="A565" s="9" t="s">
        <v>1190</v>
      </c>
      <c r="B565" s="10" t="s">
        <v>1191</v>
      </c>
      <c r="C565" s="11" t="s">
        <v>1206</v>
      </c>
      <c r="D565" s="12">
        <v>11000008</v>
      </c>
      <c r="E565" s="11" t="s">
        <v>1207</v>
      </c>
      <c r="F565" s="9" t="s">
        <v>23</v>
      </c>
      <c r="G565" s="9" t="s">
        <v>24</v>
      </c>
      <c r="H565" s="13">
        <v>8436031827415</v>
      </c>
      <c r="I565" s="14">
        <v>6.02</v>
      </c>
      <c r="J565" s="15"/>
      <c r="K565" s="16"/>
      <c r="L565" s="13"/>
      <c r="M565" s="17" t="s">
        <v>25</v>
      </c>
      <c r="N565" s="17">
        <v>25</v>
      </c>
      <c r="O565" s="13">
        <v>8435447424812</v>
      </c>
      <c r="P565" s="17" t="s">
        <v>26</v>
      </c>
      <c r="Q565" s="17">
        <v>300</v>
      </c>
      <c r="R565" s="13">
        <v>28436031827419</v>
      </c>
      <c r="S565" s="28"/>
    </row>
    <row r="566" spans="1:19" s="18" customFormat="1">
      <c r="A566" s="9" t="s">
        <v>1190</v>
      </c>
      <c r="B566" s="10" t="s">
        <v>1191</v>
      </c>
      <c r="C566" s="11" t="s">
        <v>1208</v>
      </c>
      <c r="D566" s="12">
        <v>11000009</v>
      </c>
      <c r="E566" s="11" t="s">
        <v>1209</v>
      </c>
      <c r="F566" s="9" t="s">
        <v>23</v>
      </c>
      <c r="G566" s="9" t="s">
        <v>24</v>
      </c>
      <c r="H566" s="13">
        <v>8436031827422</v>
      </c>
      <c r="I566" s="14">
        <v>7.46</v>
      </c>
      <c r="J566" s="15"/>
      <c r="K566" s="16"/>
      <c r="L566" s="13"/>
      <c r="M566" s="17" t="s">
        <v>25</v>
      </c>
      <c r="N566" s="17">
        <v>25</v>
      </c>
      <c r="O566" s="13">
        <v>8435447424829</v>
      </c>
      <c r="P566" s="17" t="s">
        <v>26</v>
      </c>
      <c r="Q566" s="17">
        <v>300</v>
      </c>
      <c r="R566" s="13">
        <v>28436031827426</v>
      </c>
      <c r="S566" s="28"/>
    </row>
    <row r="567" spans="1:19" s="18" customFormat="1">
      <c r="A567" s="9" t="s">
        <v>1190</v>
      </c>
      <c r="B567" s="10" t="s">
        <v>1191</v>
      </c>
      <c r="C567" s="11" t="s">
        <v>1210</v>
      </c>
      <c r="D567" s="12">
        <v>11000010</v>
      </c>
      <c r="E567" s="11" t="s">
        <v>1211</v>
      </c>
      <c r="F567" s="9" t="s">
        <v>23</v>
      </c>
      <c r="G567" s="9" t="s">
        <v>24</v>
      </c>
      <c r="H567" s="13">
        <v>8436031828030</v>
      </c>
      <c r="I567" s="14">
        <v>8.75</v>
      </c>
      <c r="J567" s="15"/>
      <c r="K567" s="16"/>
      <c r="L567" s="13"/>
      <c r="M567" s="17" t="s">
        <v>25</v>
      </c>
      <c r="N567" s="17">
        <v>25</v>
      </c>
      <c r="O567" s="13">
        <v>8435447424836</v>
      </c>
      <c r="P567" s="17" t="s">
        <v>26</v>
      </c>
      <c r="Q567" s="17">
        <v>225</v>
      </c>
      <c r="R567" s="13">
        <v>28436031828034</v>
      </c>
      <c r="S567" s="28"/>
    </row>
    <row r="568" spans="1:19" s="18" customFormat="1">
      <c r="A568" s="9" t="s">
        <v>1190</v>
      </c>
      <c r="B568" s="10" t="s">
        <v>1191</v>
      </c>
      <c r="C568" s="11" t="s">
        <v>1212</v>
      </c>
      <c r="D568" s="12">
        <v>11000011</v>
      </c>
      <c r="E568" s="11" t="s">
        <v>1213</v>
      </c>
      <c r="F568" s="9" t="s">
        <v>23</v>
      </c>
      <c r="G568" s="9" t="s">
        <v>24</v>
      </c>
      <c r="H568" s="13">
        <v>8436031822519</v>
      </c>
      <c r="I568" s="14">
        <v>8.84</v>
      </c>
      <c r="J568" s="15"/>
      <c r="K568" s="16"/>
      <c r="L568" s="13"/>
      <c r="M568" s="17" t="s">
        <v>25</v>
      </c>
      <c r="N568" s="17">
        <v>25</v>
      </c>
      <c r="O568" s="13">
        <v>8435447424843</v>
      </c>
      <c r="P568" s="17" t="s">
        <v>26</v>
      </c>
      <c r="Q568" s="17">
        <v>225</v>
      </c>
      <c r="R568" s="13">
        <v>28436031822513</v>
      </c>
      <c r="S568" s="28"/>
    </row>
    <row r="569" spans="1:19" s="18" customFormat="1">
      <c r="A569" s="9" t="s">
        <v>1190</v>
      </c>
      <c r="B569" s="10" t="s">
        <v>1191</v>
      </c>
      <c r="C569" s="11" t="s">
        <v>1214</v>
      </c>
      <c r="D569" s="12">
        <v>11000012</v>
      </c>
      <c r="E569" s="11" t="s">
        <v>1215</v>
      </c>
      <c r="F569" s="9" t="s">
        <v>23</v>
      </c>
      <c r="G569" s="9" t="s">
        <v>24</v>
      </c>
      <c r="H569" s="13">
        <v>8436031827439</v>
      </c>
      <c r="I569" s="14">
        <v>12.11</v>
      </c>
      <c r="J569" s="15"/>
      <c r="K569" s="16"/>
      <c r="L569" s="13"/>
      <c r="M569" s="17" t="s">
        <v>25</v>
      </c>
      <c r="N569" s="17">
        <v>25</v>
      </c>
      <c r="O569" s="13">
        <v>8435447424850</v>
      </c>
      <c r="P569" s="17" t="s">
        <v>26</v>
      </c>
      <c r="Q569" s="17">
        <v>225</v>
      </c>
      <c r="R569" s="13">
        <v>28436031827433</v>
      </c>
      <c r="S569" s="28"/>
    </row>
    <row r="570" spans="1:19" s="18" customFormat="1">
      <c r="A570" s="9" t="s">
        <v>1190</v>
      </c>
      <c r="B570" s="10" t="s">
        <v>1191</v>
      </c>
      <c r="C570" s="11" t="s">
        <v>1216</v>
      </c>
      <c r="D570" s="12">
        <v>11000013</v>
      </c>
      <c r="E570" s="11" t="s">
        <v>1217</v>
      </c>
      <c r="F570" s="9" t="s">
        <v>23</v>
      </c>
      <c r="G570" s="9" t="s">
        <v>24</v>
      </c>
      <c r="H570" s="13">
        <v>8436031827446</v>
      </c>
      <c r="I570" s="14">
        <v>16.61</v>
      </c>
      <c r="J570" s="15"/>
      <c r="K570" s="16"/>
      <c r="L570" s="13"/>
      <c r="M570" s="17" t="s">
        <v>25</v>
      </c>
      <c r="N570" s="17">
        <v>25</v>
      </c>
      <c r="O570" s="13">
        <v>8435447424867</v>
      </c>
      <c r="P570" s="17" t="s">
        <v>26</v>
      </c>
      <c r="Q570" s="17">
        <v>150</v>
      </c>
      <c r="R570" s="13">
        <v>28436031827440</v>
      </c>
      <c r="S570" s="28"/>
    </row>
    <row r="571" spans="1:19" s="18" customFormat="1">
      <c r="A571" s="9" t="s">
        <v>1190</v>
      </c>
      <c r="B571" s="10" t="s">
        <v>1191</v>
      </c>
      <c r="C571" s="11" t="s">
        <v>1218</v>
      </c>
      <c r="D571" s="12">
        <v>11000014</v>
      </c>
      <c r="E571" s="11" t="s">
        <v>1219</v>
      </c>
      <c r="F571" s="9" t="s">
        <v>23</v>
      </c>
      <c r="G571" s="9" t="s">
        <v>24</v>
      </c>
      <c r="H571" s="13">
        <v>8436031828207</v>
      </c>
      <c r="I571" s="14">
        <v>3.82</v>
      </c>
      <c r="J571" s="15"/>
      <c r="K571" s="16"/>
      <c r="L571" s="13"/>
      <c r="M571" s="17" t="s">
        <v>25</v>
      </c>
      <c r="N571" s="17">
        <v>25</v>
      </c>
      <c r="O571" s="13">
        <v>8435447424874</v>
      </c>
      <c r="P571" s="17" t="s">
        <v>26</v>
      </c>
      <c r="Q571" s="17">
        <v>300</v>
      </c>
      <c r="R571" s="13">
        <v>28436031828201</v>
      </c>
      <c r="S571" s="28"/>
    </row>
    <row r="572" spans="1:19" s="18" customFormat="1">
      <c r="A572" s="9" t="s">
        <v>1190</v>
      </c>
      <c r="B572" s="10" t="s">
        <v>1191</v>
      </c>
      <c r="C572" s="11" t="s">
        <v>1220</v>
      </c>
      <c r="D572" s="12">
        <v>11000015</v>
      </c>
      <c r="E572" s="11" t="s">
        <v>1221</v>
      </c>
      <c r="F572" s="9" t="s">
        <v>23</v>
      </c>
      <c r="G572" s="9" t="s">
        <v>24</v>
      </c>
      <c r="H572" s="13">
        <v>8436031827453</v>
      </c>
      <c r="I572" s="14">
        <v>4.93</v>
      </c>
      <c r="J572" s="15"/>
      <c r="K572" s="16"/>
      <c r="L572" s="13"/>
      <c r="M572" s="17" t="s">
        <v>25</v>
      </c>
      <c r="N572" s="17">
        <v>25</v>
      </c>
      <c r="O572" s="13">
        <v>8435447424881</v>
      </c>
      <c r="P572" s="17" t="s">
        <v>26</v>
      </c>
      <c r="Q572" s="17">
        <v>300</v>
      </c>
      <c r="R572" s="13">
        <v>28436031827457</v>
      </c>
      <c r="S572" s="28"/>
    </row>
    <row r="573" spans="1:19" s="18" customFormat="1">
      <c r="A573" s="9" t="s">
        <v>1190</v>
      </c>
      <c r="B573" s="10" t="s">
        <v>1191</v>
      </c>
      <c r="C573" s="11" t="s">
        <v>1222</v>
      </c>
      <c r="D573" s="12">
        <v>11000016</v>
      </c>
      <c r="E573" s="11" t="s">
        <v>1223</v>
      </c>
      <c r="F573" s="9" t="s">
        <v>23</v>
      </c>
      <c r="G573" s="9" t="s">
        <v>24</v>
      </c>
      <c r="H573" s="13">
        <v>8436031827460</v>
      </c>
      <c r="I573" s="14">
        <v>5.26</v>
      </c>
      <c r="J573" s="15"/>
      <c r="K573" s="16"/>
      <c r="L573" s="13"/>
      <c r="M573" s="17" t="s">
        <v>25</v>
      </c>
      <c r="N573" s="17">
        <v>25</v>
      </c>
      <c r="O573" s="13">
        <v>8435447424898</v>
      </c>
      <c r="P573" s="17" t="s">
        <v>26</v>
      </c>
      <c r="Q573" s="17">
        <v>300</v>
      </c>
      <c r="R573" s="13">
        <v>28436031827464</v>
      </c>
      <c r="S573" s="28"/>
    </row>
    <row r="574" spans="1:19" s="18" customFormat="1">
      <c r="A574" s="9" t="s">
        <v>1190</v>
      </c>
      <c r="B574" s="10" t="s">
        <v>1191</v>
      </c>
      <c r="C574" s="11" t="s">
        <v>1224</v>
      </c>
      <c r="D574" s="12">
        <v>11000017</v>
      </c>
      <c r="E574" s="11" t="s">
        <v>1225</v>
      </c>
      <c r="F574" s="9" t="s">
        <v>23</v>
      </c>
      <c r="G574" s="9" t="s">
        <v>24</v>
      </c>
      <c r="H574" s="13">
        <v>8436031827477</v>
      </c>
      <c r="I574" s="14">
        <v>7.06</v>
      </c>
      <c r="J574" s="15"/>
      <c r="K574" s="16"/>
      <c r="L574" s="13"/>
      <c r="M574" s="17" t="s">
        <v>25</v>
      </c>
      <c r="N574" s="17">
        <v>25</v>
      </c>
      <c r="O574" s="13">
        <v>8435447424904</v>
      </c>
      <c r="P574" s="17" t="s">
        <v>26</v>
      </c>
      <c r="Q574" s="17">
        <v>225</v>
      </c>
      <c r="R574" s="13">
        <v>28436031827471</v>
      </c>
      <c r="S574" s="28"/>
    </row>
    <row r="575" spans="1:19" s="18" customFormat="1">
      <c r="A575" s="9" t="s">
        <v>1190</v>
      </c>
      <c r="B575" s="10" t="s">
        <v>1191</v>
      </c>
      <c r="C575" s="11" t="s">
        <v>1226</v>
      </c>
      <c r="D575" s="12">
        <v>11000018</v>
      </c>
      <c r="E575" s="11" t="s">
        <v>1227</v>
      </c>
      <c r="F575" s="9" t="s">
        <v>23</v>
      </c>
      <c r="G575" s="9" t="s">
        <v>24</v>
      </c>
      <c r="H575" s="13">
        <v>8436031827835</v>
      </c>
      <c r="I575" s="14">
        <v>8.15</v>
      </c>
      <c r="J575" s="15"/>
      <c r="K575" s="16"/>
      <c r="L575" s="13"/>
      <c r="M575" s="17" t="s">
        <v>25</v>
      </c>
      <c r="N575" s="17">
        <v>25</v>
      </c>
      <c r="O575" s="13">
        <v>8435447424911</v>
      </c>
      <c r="P575" s="17" t="s">
        <v>26</v>
      </c>
      <c r="Q575" s="17">
        <v>225</v>
      </c>
      <c r="R575" s="13">
        <v>28436031827839</v>
      </c>
      <c r="S575" s="28"/>
    </row>
    <row r="576" spans="1:19" s="18" customFormat="1">
      <c r="A576" s="9" t="s">
        <v>1190</v>
      </c>
      <c r="B576" s="10" t="s">
        <v>1191</v>
      </c>
      <c r="C576" s="11" t="s">
        <v>1228</v>
      </c>
      <c r="D576" s="12">
        <v>11000019</v>
      </c>
      <c r="E576" s="11" t="s">
        <v>1229</v>
      </c>
      <c r="F576" s="9" t="s">
        <v>23</v>
      </c>
      <c r="G576" s="9" t="s">
        <v>24</v>
      </c>
      <c r="H576" s="13">
        <v>8436031827484</v>
      </c>
      <c r="I576" s="14">
        <v>8.75</v>
      </c>
      <c r="J576" s="15"/>
      <c r="K576" s="16"/>
      <c r="L576" s="13"/>
      <c r="M576" s="17" t="s">
        <v>25</v>
      </c>
      <c r="N576" s="17">
        <v>25</v>
      </c>
      <c r="O576" s="13">
        <v>8435447424928</v>
      </c>
      <c r="P576" s="17" t="s">
        <v>26</v>
      </c>
      <c r="Q576" s="17">
        <v>225</v>
      </c>
      <c r="R576" s="13">
        <v>28436031827488</v>
      </c>
      <c r="S576" s="28"/>
    </row>
    <row r="577" spans="1:19" s="18" customFormat="1">
      <c r="A577" s="9" t="s">
        <v>1190</v>
      </c>
      <c r="B577" s="10" t="s">
        <v>1191</v>
      </c>
      <c r="C577" s="11" t="s">
        <v>1230</v>
      </c>
      <c r="D577" s="12">
        <v>11000021</v>
      </c>
      <c r="E577" s="11" t="s">
        <v>1231</v>
      </c>
      <c r="F577" s="9" t="s">
        <v>23</v>
      </c>
      <c r="G577" s="9" t="s">
        <v>24</v>
      </c>
      <c r="H577" s="13">
        <v>8436031827491</v>
      </c>
      <c r="I577" s="14">
        <v>13.18</v>
      </c>
      <c r="J577" s="15"/>
      <c r="K577" s="16"/>
      <c r="L577" s="13"/>
      <c r="M577" s="17" t="s">
        <v>25</v>
      </c>
      <c r="N577" s="17">
        <v>25</v>
      </c>
      <c r="O577" s="13">
        <v>8435447424935</v>
      </c>
      <c r="P577" s="17" t="s">
        <v>26</v>
      </c>
      <c r="Q577" s="17">
        <v>150</v>
      </c>
      <c r="R577" s="13">
        <v>28436031827495</v>
      </c>
      <c r="S577" s="28"/>
    </row>
    <row r="578" spans="1:19" s="18" customFormat="1">
      <c r="A578" s="9" t="s">
        <v>1190</v>
      </c>
      <c r="B578" s="10" t="s">
        <v>1191</v>
      </c>
      <c r="C578" s="11" t="s">
        <v>1232</v>
      </c>
      <c r="D578" s="12">
        <v>11000022</v>
      </c>
      <c r="E578" s="11" t="s">
        <v>1233</v>
      </c>
      <c r="F578" s="9" t="s">
        <v>23</v>
      </c>
      <c r="G578" s="9" t="s">
        <v>24</v>
      </c>
      <c r="H578" s="13">
        <v>8436031827323</v>
      </c>
      <c r="I578" s="14">
        <v>3.95</v>
      </c>
      <c r="J578" s="15"/>
      <c r="K578" s="16"/>
      <c r="L578" s="13"/>
      <c r="M578" s="17" t="s">
        <v>25</v>
      </c>
      <c r="N578" s="17">
        <v>25</v>
      </c>
      <c r="O578" s="13">
        <v>8435447424942</v>
      </c>
      <c r="P578" s="17" t="s">
        <v>26</v>
      </c>
      <c r="Q578" s="17">
        <v>300</v>
      </c>
      <c r="R578" s="13">
        <v>28436031827327</v>
      </c>
      <c r="S578" s="28"/>
    </row>
    <row r="579" spans="1:19" s="18" customFormat="1">
      <c r="A579" s="9" t="s">
        <v>1190</v>
      </c>
      <c r="B579" s="10" t="s">
        <v>1191</v>
      </c>
      <c r="C579" s="11" t="s">
        <v>1234</v>
      </c>
      <c r="D579" s="12">
        <v>11000023</v>
      </c>
      <c r="E579" s="11" t="s">
        <v>1235</v>
      </c>
      <c r="F579" s="9" t="s">
        <v>23</v>
      </c>
      <c r="G579" s="9" t="s">
        <v>24</v>
      </c>
      <c r="H579" s="13">
        <v>8436031827330</v>
      </c>
      <c r="I579" s="14">
        <v>5.33</v>
      </c>
      <c r="J579" s="15"/>
      <c r="K579" s="16"/>
      <c r="L579" s="13"/>
      <c r="M579" s="17" t="s">
        <v>25</v>
      </c>
      <c r="N579" s="17">
        <v>25</v>
      </c>
      <c r="O579" s="13">
        <v>8435447424959</v>
      </c>
      <c r="P579" s="17" t="s">
        <v>26</v>
      </c>
      <c r="Q579" s="17">
        <v>300</v>
      </c>
      <c r="R579" s="13">
        <v>28436031827334</v>
      </c>
      <c r="S579" s="28"/>
    </row>
    <row r="580" spans="1:19" s="18" customFormat="1">
      <c r="A580" s="9" t="s">
        <v>1190</v>
      </c>
      <c r="B580" s="10" t="s">
        <v>1191</v>
      </c>
      <c r="C580" s="11" t="s">
        <v>1236</v>
      </c>
      <c r="D580" s="12">
        <v>11000024</v>
      </c>
      <c r="E580" s="11" t="s">
        <v>1237</v>
      </c>
      <c r="F580" s="9" t="s">
        <v>23</v>
      </c>
      <c r="G580" s="9" t="s">
        <v>24</v>
      </c>
      <c r="H580" s="13">
        <v>8436031827347</v>
      </c>
      <c r="I580" s="14">
        <v>9.5</v>
      </c>
      <c r="J580" s="15"/>
      <c r="K580" s="16"/>
      <c r="L580" s="13"/>
      <c r="M580" s="17" t="s">
        <v>25</v>
      </c>
      <c r="N580" s="17">
        <v>25</v>
      </c>
      <c r="O580" s="13">
        <v>8435447424966</v>
      </c>
      <c r="P580" s="17" t="s">
        <v>26</v>
      </c>
      <c r="Q580" s="17">
        <v>225</v>
      </c>
      <c r="R580" s="13">
        <v>28436031827341</v>
      </c>
      <c r="S580" s="28"/>
    </row>
    <row r="581" spans="1:19" s="18" customFormat="1">
      <c r="A581" s="9" t="s">
        <v>1190</v>
      </c>
      <c r="B581" s="10" t="s">
        <v>1191</v>
      </c>
      <c r="C581" s="11" t="s">
        <v>1238</v>
      </c>
      <c r="D581" s="12">
        <v>11000025</v>
      </c>
      <c r="E581" s="11" t="s">
        <v>1239</v>
      </c>
      <c r="F581" s="9" t="s">
        <v>23</v>
      </c>
      <c r="G581" s="9" t="s">
        <v>24</v>
      </c>
      <c r="H581" s="13">
        <v>8436031827354</v>
      </c>
      <c r="I581" s="14">
        <v>14.07</v>
      </c>
      <c r="J581" s="15"/>
      <c r="K581" s="16"/>
      <c r="L581" s="13"/>
      <c r="M581" s="17" t="s">
        <v>25</v>
      </c>
      <c r="N581" s="17">
        <v>25</v>
      </c>
      <c r="O581" s="13">
        <v>8435447424973</v>
      </c>
      <c r="P581" s="17" t="s">
        <v>26</v>
      </c>
      <c r="Q581" s="17">
        <v>150</v>
      </c>
      <c r="R581" s="13">
        <v>28436031827358</v>
      </c>
      <c r="S581" s="28"/>
    </row>
    <row r="582" spans="1:19" s="18" customFormat="1">
      <c r="A582" s="9" t="s">
        <v>1190</v>
      </c>
      <c r="B582" s="10" t="s">
        <v>1191</v>
      </c>
      <c r="C582" s="11" t="s">
        <v>1240</v>
      </c>
      <c r="D582" s="12">
        <v>11000026</v>
      </c>
      <c r="E582" s="11" t="s">
        <v>1241</v>
      </c>
      <c r="F582" s="9" t="s">
        <v>23</v>
      </c>
      <c r="G582" s="9" t="s">
        <v>24</v>
      </c>
      <c r="H582" s="13">
        <v>8436031827361</v>
      </c>
      <c r="I582" s="14">
        <v>5.78</v>
      </c>
      <c r="J582" s="15"/>
      <c r="K582" s="16"/>
      <c r="L582" s="13"/>
      <c r="M582" s="17" t="s">
        <v>25</v>
      </c>
      <c r="N582" s="17">
        <v>25</v>
      </c>
      <c r="O582" s="13">
        <v>8435447424980</v>
      </c>
      <c r="P582" s="17" t="s">
        <v>26</v>
      </c>
      <c r="Q582" s="17">
        <v>300</v>
      </c>
      <c r="R582" s="13">
        <v>28436031827365</v>
      </c>
      <c r="S582" s="28"/>
    </row>
    <row r="583" spans="1:19" s="18" customFormat="1">
      <c r="A583" s="9" t="s">
        <v>1190</v>
      </c>
      <c r="B583" s="10" t="s">
        <v>1191</v>
      </c>
      <c r="C583" s="11" t="s">
        <v>1242</v>
      </c>
      <c r="D583" s="12">
        <v>11000027</v>
      </c>
      <c r="E583" s="11" t="s">
        <v>1243</v>
      </c>
      <c r="F583" s="9" t="s">
        <v>23</v>
      </c>
      <c r="G583" s="9" t="s">
        <v>24</v>
      </c>
      <c r="H583" s="13">
        <v>8436031827378</v>
      </c>
      <c r="I583" s="14">
        <v>7.46</v>
      </c>
      <c r="J583" s="15"/>
      <c r="K583" s="16"/>
      <c r="L583" s="13"/>
      <c r="M583" s="17" t="s">
        <v>25</v>
      </c>
      <c r="N583" s="17">
        <v>25</v>
      </c>
      <c r="O583" s="13">
        <v>8435447424997</v>
      </c>
      <c r="P583" s="17" t="s">
        <v>26</v>
      </c>
      <c r="Q583" s="17">
        <v>300</v>
      </c>
      <c r="R583" s="13">
        <v>28436031827372</v>
      </c>
      <c r="S583" s="28"/>
    </row>
    <row r="584" spans="1:19" s="18" customFormat="1">
      <c r="A584" s="9" t="s">
        <v>1190</v>
      </c>
      <c r="B584" s="10" t="s">
        <v>1191</v>
      </c>
      <c r="C584" s="11" t="s">
        <v>1244</v>
      </c>
      <c r="D584" s="12">
        <v>11000028</v>
      </c>
      <c r="E584" s="11" t="s">
        <v>1245</v>
      </c>
      <c r="F584" s="9" t="s">
        <v>23</v>
      </c>
      <c r="G584" s="9" t="s">
        <v>24</v>
      </c>
      <c r="H584" s="13">
        <v>8436031827385</v>
      </c>
      <c r="I584" s="14">
        <v>9.32</v>
      </c>
      <c r="J584" s="15"/>
      <c r="K584" s="16"/>
      <c r="L584" s="13"/>
      <c r="M584" s="17" t="s">
        <v>25</v>
      </c>
      <c r="N584" s="17">
        <v>25</v>
      </c>
      <c r="O584" s="13">
        <v>8435447425000</v>
      </c>
      <c r="P584" s="17" t="s">
        <v>26</v>
      </c>
      <c r="Q584" s="17">
        <v>225</v>
      </c>
      <c r="R584" s="13">
        <v>28436031827389</v>
      </c>
      <c r="S584" s="28"/>
    </row>
    <row r="585" spans="1:19" s="18" customFormat="1">
      <c r="A585" s="9" t="s">
        <v>1190</v>
      </c>
      <c r="B585" s="10" t="s">
        <v>1191</v>
      </c>
      <c r="C585" s="11" t="s">
        <v>1246</v>
      </c>
      <c r="D585" s="12">
        <v>11000029</v>
      </c>
      <c r="E585" s="11" t="s">
        <v>1247</v>
      </c>
      <c r="F585" s="9" t="s">
        <v>23</v>
      </c>
      <c r="G585" s="9" t="s">
        <v>24</v>
      </c>
      <c r="H585" s="13">
        <v>8436031827392</v>
      </c>
      <c r="I585" s="14">
        <v>12.87</v>
      </c>
      <c r="J585" s="15"/>
      <c r="K585" s="16"/>
      <c r="L585" s="13"/>
      <c r="M585" s="17" t="s">
        <v>25</v>
      </c>
      <c r="N585" s="17">
        <v>25</v>
      </c>
      <c r="O585" s="13">
        <v>8435447425017</v>
      </c>
      <c r="P585" s="17" t="s">
        <v>26</v>
      </c>
      <c r="Q585" s="17">
        <v>150</v>
      </c>
      <c r="R585" s="13">
        <v>28436031827396</v>
      </c>
      <c r="S585" s="28"/>
    </row>
    <row r="586" spans="1:19" s="18" customFormat="1">
      <c r="A586" s="9" t="s">
        <v>1190</v>
      </c>
      <c r="B586" s="10" t="s">
        <v>1191</v>
      </c>
      <c r="C586" s="11" t="s">
        <v>1248</v>
      </c>
      <c r="D586" s="12">
        <v>11000033</v>
      </c>
      <c r="E586" s="11" t="s">
        <v>1249</v>
      </c>
      <c r="F586" s="9" t="s">
        <v>23</v>
      </c>
      <c r="G586" s="9" t="s">
        <v>24</v>
      </c>
      <c r="H586" s="13">
        <v>8436031827071</v>
      </c>
      <c r="I586" s="14">
        <v>4.93</v>
      </c>
      <c r="J586" s="15"/>
      <c r="K586" s="16"/>
      <c r="L586" s="13"/>
      <c r="M586" s="17" t="s">
        <v>25</v>
      </c>
      <c r="N586" s="17">
        <v>25</v>
      </c>
      <c r="O586" s="13">
        <v>8435447425024</v>
      </c>
      <c r="P586" s="17" t="s">
        <v>26</v>
      </c>
      <c r="Q586" s="17">
        <v>300</v>
      </c>
      <c r="R586" s="13">
        <v>28436031827075</v>
      </c>
      <c r="S586" s="28"/>
    </row>
    <row r="587" spans="1:19" s="18" customFormat="1">
      <c r="A587" s="9" t="s">
        <v>1190</v>
      </c>
      <c r="B587" s="10" t="s">
        <v>1191</v>
      </c>
      <c r="C587" s="11" t="s">
        <v>1250</v>
      </c>
      <c r="D587" s="12">
        <v>11000034</v>
      </c>
      <c r="E587" s="11" t="s">
        <v>1251</v>
      </c>
      <c r="F587" s="9" t="s">
        <v>23</v>
      </c>
      <c r="G587" s="9" t="s">
        <v>24</v>
      </c>
      <c r="H587" s="13">
        <v>8436031827088</v>
      </c>
      <c r="I587" s="14">
        <v>6.47</v>
      </c>
      <c r="J587" s="15"/>
      <c r="K587" s="16"/>
      <c r="L587" s="13"/>
      <c r="M587" s="17" t="s">
        <v>25</v>
      </c>
      <c r="N587" s="17">
        <v>25</v>
      </c>
      <c r="O587" s="13">
        <v>8435447425031</v>
      </c>
      <c r="P587" s="17" t="s">
        <v>26</v>
      </c>
      <c r="Q587" s="17">
        <v>225</v>
      </c>
      <c r="R587" s="13">
        <v>28436031827082</v>
      </c>
      <c r="S587" s="28"/>
    </row>
    <row r="588" spans="1:19" s="18" customFormat="1">
      <c r="A588" s="9" t="s">
        <v>1190</v>
      </c>
      <c r="B588" s="10" t="s">
        <v>1191</v>
      </c>
      <c r="C588" s="11" t="s">
        <v>1252</v>
      </c>
      <c r="D588" s="12">
        <v>11000035</v>
      </c>
      <c r="E588" s="11" t="s">
        <v>1253</v>
      </c>
      <c r="F588" s="9" t="s">
        <v>23</v>
      </c>
      <c r="G588" s="9" t="s">
        <v>24</v>
      </c>
      <c r="H588" s="13">
        <v>8436031827095</v>
      </c>
      <c r="I588" s="14">
        <v>11.42</v>
      </c>
      <c r="J588" s="15"/>
      <c r="K588" s="16"/>
      <c r="L588" s="13"/>
      <c r="M588" s="17" t="s">
        <v>25</v>
      </c>
      <c r="N588" s="17">
        <v>25</v>
      </c>
      <c r="O588" s="13">
        <v>8435447425048</v>
      </c>
      <c r="P588" s="17" t="s">
        <v>26</v>
      </c>
      <c r="Q588" s="17">
        <v>150</v>
      </c>
      <c r="R588" s="13">
        <v>28436031827099</v>
      </c>
      <c r="S588" s="28"/>
    </row>
    <row r="589" spans="1:19" s="18" customFormat="1">
      <c r="A589" s="9" t="s">
        <v>1190</v>
      </c>
      <c r="B589" s="10" t="s">
        <v>1191</v>
      </c>
      <c r="C589" s="11" t="s">
        <v>1254</v>
      </c>
      <c r="D589" s="12">
        <v>11000036</v>
      </c>
      <c r="E589" s="11" t="s">
        <v>1255</v>
      </c>
      <c r="F589" s="9" t="s">
        <v>23</v>
      </c>
      <c r="G589" s="9" t="s">
        <v>24</v>
      </c>
      <c r="H589" s="13">
        <v>8436031827101</v>
      </c>
      <c r="I589" s="14">
        <v>18.71</v>
      </c>
      <c r="J589" s="15"/>
      <c r="K589" s="16"/>
      <c r="L589" s="13"/>
      <c r="M589" s="17" t="s">
        <v>25</v>
      </c>
      <c r="N589" s="17">
        <v>25</v>
      </c>
      <c r="O589" s="13">
        <v>8435447425055</v>
      </c>
      <c r="P589" s="17" t="s">
        <v>26</v>
      </c>
      <c r="Q589" s="17">
        <v>100</v>
      </c>
      <c r="R589" s="13">
        <v>28436031827105</v>
      </c>
      <c r="S589" s="28"/>
    </row>
    <row r="590" spans="1:19" s="18" customFormat="1">
      <c r="A590" s="9" t="s">
        <v>1190</v>
      </c>
      <c r="B590" s="10" t="s">
        <v>1191</v>
      </c>
      <c r="C590" s="11" t="s">
        <v>1256</v>
      </c>
      <c r="D590" s="12">
        <v>11000038</v>
      </c>
      <c r="E590" s="11" t="s">
        <v>1257</v>
      </c>
      <c r="F590" s="9" t="s">
        <v>23</v>
      </c>
      <c r="G590" s="9" t="s">
        <v>24</v>
      </c>
      <c r="H590" s="13">
        <v>8436031827125</v>
      </c>
      <c r="I590" s="14">
        <v>7.06</v>
      </c>
      <c r="J590" s="15"/>
      <c r="K590" s="16"/>
      <c r="L590" s="13"/>
      <c r="M590" s="17" t="s">
        <v>25</v>
      </c>
      <c r="N590" s="17">
        <v>25</v>
      </c>
      <c r="O590" s="13">
        <v>8435447425079</v>
      </c>
      <c r="P590" s="17" t="s">
        <v>26</v>
      </c>
      <c r="Q590" s="17">
        <v>300</v>
      </c>
      <c r="R590" s="13">
        <v>28436031827129</v>
      </c>
      <c r="S590" s="28"/>
    </row>
    <row r="591" spans="1:19" s="18" customFormat="1">
      <c r="A591" s="9" t="s">
        <v>1190</v>
      </c>
      <c r="B591" s="10" t="s">
        <v>1191</v>
      </c>
      <c r="C591" s="11" t="s">
        <v>1258</v>
      </c>
      <c r="D591" s="12">
        <v>11000040</v>
      </c>
      <c r="E591" s="11" t="s">
        <v>1259</v>
      </c>
      <c r="F591" s="9" t="s">
        <v>23</v>
      </c>
      <c r="G591" s="9" t="s">
        <v>24</v>
      </c>
      <c r="H591" s="13">
        <v>8436031827149</v>
      </c>
      <c r="I591" s="14">
        <v>7.93</v>
      </c>
      <c r="J591" s="15"/>
      <c r="K591" s="16"/>
      <c r="L591" s="13"/>
      <c r="M591" s="17" t="s">
        <v>25</v>
      </c>
      <c r="N591" s="17">
        <v>25</v>
      </c>
      <c r="O591" s="13">
        <v>8435447425093</v>
      </c>
      <c r="P591" s="17" t="s">
        <v>26</v>
      </c>
      <c r="Q591" s="17">
        <v>225</v>
      </c>
      <c r="R591" s="13">
        <v>28436031827143</v>
      </c>
      <c r="S591" s="28"/>
    </row>
    <row r="592" spans="1:19" s="18" customFormat="1">
      <c r="A592" s="9" t="s">
        <v>1190</v>
      </c>
      <c r="B592" s="10" t="s">
        <v>1191</v>
      </c>
      <c r="C592" s="11" t="s">
        <v>1260</v>
      </c>
      <c r="D592" s="12">
        <v>11000041</v>
      </c>
      <c r="E592" s="11" t="s">
        <v>1261</v>
      </c>
      <c r="F592" s="9" t="s">
        <v>23</v>
      </c>
      <c r="G592" s="9" t="s">
        <v>24</v>
      </c>
      <c r="H592" s="13">
        <v>8436031827828</v>
      </c>
      <c r="I592" s="14">
        <v>8.61</v>
      </c>
      <c r="J592" s="15"/>
      <c r="K592" s="16"/>
      <c r="L592" s="13"/>
      <c r="M592" s="17" t="s">
        <v>25</v>
      </c>
      <c r="N592" s="17">
        <v>25</v>
      </c>
      <c r="O592" s="13">
        <v>8435447425109</v>
      </c>
      <c r="P592" s="17" t="s">
        <v>26</v>
      </c>
      <c r="Q592" s="17">
        <v>225</v>
      </c>
      <c r="R592" s="13">
        <v>28436031827822</v>
      </c>
      <c r="S592" s="28"/>
    </row>
    <row r="593" spans="1:19" s="18" customFormat="1">
      <c r="A593" s="9" t="s">
        <v>1190</v>
      </c>
      <c r="B593" s="10" t="s">
        <v>1191</v>
      </c>
      <c r="C593" s="11" t="s">
        <v>1262</v>
      </c>
      <c r="D593" s="12">
        <v>11000042</v>
      </c>
      <c r="E593" s="11" t="s">
        <v>1263</v>
      </c>
      <c r="F593" s="9" t="s">
        <v>23</v>
      </c>
      <c r="G593" s="9" t="s">
        <v>24</v>
      </c>
      <c r="H593" s="13">
        <v>8436031822243</v>
      </c>
      <c r="I593" s="14">
        <v>13.24</v>
      </c>
      <c r="J593" s="15"/>
      <c r="K593" s="16"/>
      <c r="L593" s="13"/>
      <c r="M593" s="17" t="s">
        <v>25</v>
      </c>
      <c r="N593" s="17">
        <v>25</v>
      </c>
      <c r="O593" s="13">
        <v>8435447425116</v>
      </c>
      <c r="P593" s="17" t="s">
        <v>26</v>
      </c>
      <c r="Q593" s="17">
        <v>150</v>
      </c>
      <c r="R593" s="13">
        <v>28436031822247</v>
      </c>
      <c r="S593" s="28"/>
    </row>
    <row r="594" spans="1:19" s="18" customFormat="1">
      <c r="A594" s="9" t="s">
        <v>1190</v>
      </c>
      <c r="B594" s="10" t="s">
        <v>1191</v>
      </c>
      <c r="C594" s="11" t="s">
        <v>1264</v>
      </c>
      <c r="D594" s="12">
        <v>11000043</v>
      </c>
      <c r="E594" s="11" t="s">
        <v>1265</v>
      </c>
      <c r="F594" s="9" t="s">
        <v>23</v>
      </c>
      <c r="G594" s="9" t="s">
        <v>24</v>
      </c>
      <c r="H594" s="13">
        <v>8436031827156</v>
      </c>
      <c r="I594" s="14">
        <v>12.11</v>
      </c>
      <c r="J594" s="15"/>
      <c r="K594" s="16"/>
      <c r="L594" s="13"/>
      <c r="M594" s="17" t="s">
        <v>25</v>
      </c>
      <c r="N594" s="17">
        <v>25</v>
      </c>
      <c r="O594" s="13">
        <v>8435447425123</v>
      </c>
      <c r="P594" s="17" t="s">
        <v>26</v>
      </c>
      <c r="Q594" s="17">
        <v>150</v>
      </c>
      <c r="R594" s="13">
        <v>28436031827150</v>
      </c>
      <c r="S594" s="28"/>
    </row>
    <row r="595" spans="1:19" s="18" customFormat="1">
      <c r="A595" s="9" t="s">
        <v>1190</v>
      </c>
      <c r="B595" s="10" t="s">
        <v>1191</v>
      </c>
      <c r="C595" s="11" t="s">
        <v>1266</v>
      </c>
      <c r="D595" s="12">
        <v>11000044</v>
      </c>
      <c r="E595" s="11" t="s">
        <v>1267</v>
      </c>
      <c r="F595" s="9" t="s">
        <v>23</v>
      </c>
      <c r="G595" s="9" t="s">
        <v>24</v>
      </c>
      <c r="H595" s="13">
        <v>8436031827163</v>
      </c>
      <c r="I595" s="14">
        <v>18.96</v>
      </c>
      <c r="J595" s="15"/>
      <c r="K595" s="16"/>
      <c r="L595" s="13"/>
      <c r="M595" s="17" t="s">
        <v>25</v>
      </c>
      <c r="N595" s="17">
        <v>25</v>
      </c>
      <c r="O595" s="13">
        <v>8435447425130</v>
      </c>
      <c r="P595" s="17" t="s">
        <v>26</v>
      </c>
      <c r="Q595" s="17">
        <v>100</v>
      </c>
      <c r="R595" s="13">
        <v>28436031827167</v>
      </c>
      <c r="S595" s="28"/>
    </row>
    <row r="596" spans="1:19" s="18" customFormat="1">
      <c r="A596" s="9" t="s">
        <v>1190</v>
      </c>
      <c r="B596" s="10" t="s">
        <v>1191</v>
      </c>
      <c r="C596" s="11" t="s">
        <v>1268</v>
      </c>
      <c r="D596" s="12">
        <v>11000045</v>
      </c>
      <c r="E596" s="11" t="s">
        <v>1269</v>
      </c>
      <c r="F596" s="9" t="s">
        <v>23</v>
      </c>
      <c r="G596" s="9" t="s">
        <v>24</v>
      </c>
      <c r="H596" s="13">
        <v>8436031827248</v>
      </c>
      <c r="I596" s="14">
        <v>7.31</v>
      </c>
      <c r="J596" s="15"/>
      <c r="K596" s="16"/>
      <c r="L596" s="13"/>
      <c r="M596" s="17" t="s">
        <v>25</v>
      </c>
      <c r="N596" s="17">
        <v>25</v>
      </c>
      <c r="O596" s="13">
        <v>8435447425208</v>
      </c>
      <c r="P596" s="17" t="s">
        <v>26</v>
      </c>
      <c r="Q596" s="17">
        <v>300</v>
      </c>
      <c r="R596" s="13">
        <v>28436031827242</v>
      </c>
      <c r="S596" s="28"/>
    </row>
    <row r="597" spans="1:19" s="18" customFormat="1">
      <c r="A597" s="9" t="s">
        <v>1190</v>
      </c>
      <c r="B597" s="10" t="s">
        <v>1191</v>
      </c>
      <c r="C597" s="11" t="s">
        <v>1270</v>
      </c>
      <c r="D597" s="12">
        <v>11000046</v>
      </c>
      <c r="E597" s="11" t="s">
        <v>1271</v>
      </c>
      <c r="F597" s="9" t="s">
        <v>23</v>
      </c>
      <c r="G597" s="9" t="s">
        <v>24</v>
      </c>
      <c r="H597" s="13">
        <v>8436031827255</v>
      </c>
      <c r="I597" s="14">
        <v>8.52</v>
      </c>
      <c r="J597" s="15"/>
      <c r="K597" s="16"/>
      <c r="L597" s="13"/>
      <c r="M597" s="17" t="s">
        <v>25</v>
      </c>
      <c r="N597" s="17">
        <v>25</v>
      </c>
      <c r="O597" s="13">
        <v>8435447425215</v>
      </c>
      <c r="P597" s="17" t="s">
        <v>26</v>
      </c>
      <c r="Q597" s="17">
        <v>300</v>
      </c>
      <c r="R597" s="13">
        <v>28436031827259</v>
      </c>
      <c r="S597" s="28"/>
    </row>
    <row r="598" spans="1:19" s="18" customFormat="1">
      <c r="A598" s="9" t="s">
        <v>1190</v>
      </c>
      <c r="B598" s="10" t="s">
        <v>1191</v>
      </c>
      <c r="C598" s="11" t="s">
        <v>1272</v>
      </c>
      <c r="D598" s="12">
        <v>11000047</v>
      </c>
      <c r="E598" s="11" t="s">
        <v>1273</v>
      </c>
      <c r="F598" s="9" t="s">
        <v>23</v>
      </c>
      <c r="G598" s="9" t="s">
        <v>24</v>
      </c>
      <c r="H598" s="13">
        <v>8436031827262</v>
      </c>
      <c r="I598" s="14">
        <v>13.44</v>
      </c>
      <c r="J598" s="15"/>
      <c r="K598" s="16"/>
      <c r="L598" s="13"/>
      <c r="M598" s="17" t="s">
        <v>25</v>
      </c>
      <c r="N598" s="17">
        <v>25</v>
      </c>
      <c r="O598" s="13">
        <v>8435447425222</v>
      </c>
      <c r="P598" s="17" t="s">
        <v>26</v>
      </c>
      <c r="Q598" s="17">
        <v>225</v>
      </c>
      <c r="R598" s="13">
        <v>28436031827266</v>
      </c>
      <c r="S598" s="28"/>
    </row>
    <row r="599" spans="1:19" s="18" customFormat="1">
      <c r="A599" s="9" t="s">
        <v>1190</v>
      </c>
      <c r="B599" s="10" t="s">
        <v>1191</v>
      </c>
      <c r="C599" s="11" t="s">
        <v>1274</v>
      </c>
      <c r="D599" s="12">
        <v>11000049</v>
      </c>
      <c r="E599" s="11" t="s">
        <v>1275</v>
      </c>
      <c r="F599" s="9" t="s">
        <v>23</v>
      </c>
      <c r="G599" s="9" t="s">
        <v>24</v>
      </c>
      <c r="H599" s="13">
        <v>8436031827033</v>
      </c>
      <c r="I599" s="14">
        <v>9.9700000000000006</v>
      </c>
      <c r="J599" s="15"/>
      <c r="K599" s="16"/>
      <c r="L599" s="13"/>
      <c r="M599" s="17" t="s">
        <v>25</v>
      </c>
      <c r="N599" s="17">
        <v>25</v>
      </c>
      <c r="O599" s="13">
        <v>8435447425154</v>
      </c>
      <c r="P599" s="17" t="s">
        <v>26</v>
      </c>
      <c r="Q599" s="17">
        <v>225</v>
      </c>
      <c r="R599" s="13">
        <v>28436031827037</v>
      </c>
      <c r="S599" s="28"/>
    </row>
    <row r="600" spans="1:19" s="18" customFormat="1">
      <c r="A600" s="9" t="s">
        <v>1190</v>
      </c>
      <c r="B600" s="10" t="s">
        <v>1191</v>
      </c>
      <c r="C600" s="11" t="s">
        <v>1276</v>
      </c>
      <c r="D600" s="12">
        <v>11000051</v>
      </c>
      <c r="E600" s="11" t="s">
        <v>1277</v>
      </c>
      <c r="F600" s="9" t="s">
        <v>23</v>
      </c>
      <c r="G600" s="9" t="s">
        <v>24</v>
      </c>
      <c r="H600" s="13">
        <v>8436031827057</v>
      </c>
      <c r="I600" s="14">
        <v>10.65</v>
      </c>
      <c r="J600" s="15"/>
      <c r="K600" s="16"/>
      <c r="L600" s="13"/>
      <c r="M600" s="17" t="s">
        <v>25</v>
      </c>
      <c r="N600" s="17">
        <v>25</v>
      </c>
      <c r="O600" s="13">
        <v>8435447425178</v>
      </c>
      <c r="P600" s="17" t="s">
        <v>26</v>
      </c>
      <c r="Q600" s="17">
        <v>225</v>
      </c>
      <c r="R600" s="13">
        <v>28436031827051</v>
      </c>
      <c r="S600" s="28"/>
    </row>
    <row r="601" spans="1:19" s="18" customFormat="1">
      <c r="A601" s="9" t="s">
        <v>1190</v>
      </c>
      <c r="B601" s="10" t="s">
        <v>1191</v>
      </c>
      <c r="C601" s="11" t="s">
        <v>1278</v>
      </c>
      <c r="D601" s="12">
        <v>11000052</v>
      </c>
      <c r="E601" s="11" t="s">
        <v>1279</v>
      </c>
      <c r="F601" s="9" t="s">
        <v>23</v>
      </c>
      <c r="G601" s="9" t="s">
        <v>24</v>
      </c>
      <c r="H601" s="13">
        <v>8436031822212</v>
      </c>
      <c r="I601" s="14">
        <v>11.49</v>
      </c>
      <c r="J601" s="15"/>
      <c r="K601" s="16"/>
      <c r="L601" s="13"/>
      <c r="M601" s="17" t="s">
        <v>25</v>
      </c>
      <c r="N601" s="17">
        <v>25</v>
      </c>
      <c r="O601" s="13">
        <v>8435447425185</v>
      </c>
      <c r="P601" s="17" t="s">
        <v>26</v>
      </c>
      <c r="Q601" s="17">
        <v>225</v>
      </c>
      <c r="R601" s="13">
        <v>28436031822216</v>
      </c>
      <c r="S601" s="28"/>
    </row>
    <row r="602" spans="1:19" s="18" customFormat="1">
      <c r="A602" s="9" t="s">
        <v>1190</v>
      </c>
      <c r="B602" s="10" t="s">
        <v>1191</v>
      </c>
      <c r="C602" s="11" t="s">
        <v>1280</v>
      </c>
      <c r="D602" s="12">
        <v>11000053</v>
      </c>
      <c r="E602" s="11" t="s">
        <v>1281</v>
      </c>
      <c r="F602" s="9" t="s">
        <v>23</v>
      </c>
      <c r="G602" s="9" t="s">
        <v>24</v>
      </c>
      <c r="H602" s="13">
        <v>8436031827064</v>
      </c>
      <c r="I602" s="14">
        <v>15.62</v>
      </c>
      <c r="J602" s="15"/>
      <c r="K602" s="16"/>
      <c r="L602" s="13"/>
      <c r="M602" s="17" t="s">
        <v>25</v>
      </c>
      <c r="N602" s="17">
        <v>25</v>
      </c>
      <c r="O602" s="13">
        <v>8435447425192</v>
      </c>
      <c r="P602" s="17" t="s">
        <v>26</v>
      </c>
      <c r="Q602" s="17">
        <v>150</v>
      </c>
      <c r="R602" s="13">
        <v>28436031827068</v>
      </c>
      <c r="S602" s="28"/>
    </row>
    <row r="603" spans="1:19" s="18" customFormat="1">
      <c r="A603" s="9" t="s">
        <v>1190</v>
      </c>
      <c r="B603" s="10" t="s">
        <v>1191</v>
      </c>
      <c r="C603" s="11" t="s">
        <v>1282</v>
      </c>
      <c r="D603" s="12">
        <v>11000134</v>
      </c>
      <c r="E603" s="11" t="s">
        <v>1283</v>
      </c>
      <c r="F603" s="9" t="s">
        <v>23</v>
      </c>
      <c r="G603" s="9" t="s">
        <v>24</v>
      </c>
      <c r="H603" s="13">
        <v>8436031827996</v>
      </c>
      <c r="I603" s="14">
        <v>10.59</v>
      </c>
      <c r="J603" s="15"/>
      <c r="K603" s="16"/>
      <c r="L603" s="13"/>
      <c r="M603" s="17" t="s">
        <v>25</v>
      </c>
      <c r="N603" s="17">
        <v>25</v>
      </c>
      <c r="O603" s="13">
        <v>8435447425239</v>
      </c>
      <c r="P603" s="17" t="s">
        <v>26</v>
      </c>
      <c r="Q603" s="17">
        <v>225</v>
      </c>
      <c r="R603" s="13">
        <v>28436031827990</v>
      </c>
      <c r="S603" s="28"/>
    </row>
    <row r="604" spans="1:19" s="18" customFormat="1">
      <c r="A604" s="9" t="s">
        <v>1190</v>
      </c>
      <c r="B604" s="10" t="s">
        <v>1191</v>
      </c>
      <c r="C604" s="11" t="s">
        <v>1284</v>
      </c>
      <c r="D604" s="12">
        <v>11000135</v>
      </c>
      <c r="E604" s="11" t="s">
        <v>1285</v>
      </c>
      <c r="F604" s="9" t="s">
        <v>23</v>
      </c>
      <c r="G604" s="9" t="s">
        <v>24</v>
      </c>
      <c r="H604" s="13">
        <v>8436031828009</v>
      </c>
      <c r="I604" s="14">
        <v>10.43</v>
      </c>
      <c r="J604" s="15"/>
      <c r="K604" s="16"/>
      <c r="L604" s="13"/>
      <c r="M604" s="17" t="s">
        <v>25</v>
      </c>
      <c r="N604" s="17">
        <v>25</v>
      </c>
      <c r="O604" s="13">
        <v>8435447425246</v>
      </c>
      <c r="P604" s="17" t="s">
        <v>26</v>
      </c>
      <c r="Q604" s="17">
        <v>225</v>
      </c>
      <c r="R604" s="13">
        <v>28436031828003</v>
      </c>
      <c r="S604" s="28"/>
    </row>
    <row r="605" spans="1:19" s="18" customFormat="1">
      <c r="A605" s="9" t="s">
        <v>1190</v>
      </c>
      <c r="B605" s="10" t="s">
        <v>1191</v>
      </c>
      <c r="C605" s="11" t="s">
        <v>1286</v>
      </c>
      <c r="D605" s="12">
        <v>11000136</v>
      </c>
      <c r="E605" s="11" t="s">
        <v>1287</v>
      </c>
      <c r="F605" s="9" t="s">
        <v>23</v>
      </c>
      <c r="G605" s="9" t="s">
        <v>24</v>
      </c>
      <c r="H605" s="13">
        <v>8436031822267</v>
      </c>
      <c r="I605" s="14">
        <v>12.87</v>
      </c>
      <c r="J605" s="15"/>
      <c r="K605" s="16"/>
      <c r="L605" s="13"/>
      <c r="M605" s="17" t="s">
        <v>25</v>
      </c>
      <c r="N605" s="17">
        <v>25</v>
      </c>
      <c r="O605" s="13">
        <v>8435447425253</v>
      </c>
      <c r="P605" s="17" t="s">
        <v>26</v>
      </c>
      <c r="Q605" s="17">
        <v>225</v>
      </c>
      <c r="R605" s="13">
        <v>28436031822261</v>
      </c>
      <c r="S605" s="28"/>
    </row>
    <row r="606" spans="1:19" s="18" customFormat="1">
      <c r="A606" s="9" t="s">
        <v>1190</v>
      </c>
      <c r="B606" s="10" t="s">
        <v>1191</v>
      </c>
      <c r="C606" s="11" t="s">
        <v>1288</v>
      </c>
      <c r="D606" s="12">
        <v>11000054</v>
      </c>
      <c r="E606" s="11" t="s">
        <v>1289</v>
      </c>
      <c r="F606" s="9" t="s">
        <v>23</v>
      </c>
      <c r="G606" s="9" t="s">
        <v>24</v>
      </c>
      <c r="H606" s="13">
        <v>8436031822274</v>
      </c>
      <c r="I606" s="14">
        <v>12.78</v>
      </c>
      <c r="J606" s="15"/>
      <c r="K606" s="16"/>
      <c r="L606" s="13"/>
      <c r="M606" s="17" t="s">
        <v>25</v>
      </c>
      <c r="N606" s="17">
        <v>25</v>
      </c>
      <c r="O606" s="13">
        <v>8435447425260</v>
      </c>
      <c r="P606" s="17" t="s">
        <v>26</v>
      </c>
      <c r="Q606" s="17">
        <v>225</v>
      </c>
      <c r="R606" s="13">
        <v>28436031822278</v>
      </c>
      <c r="S606" s="28"/>
    </row>
    <row r="607" spans="1:19" s="18" customFormat="1">
      <c r="A607" s="9" t="s">
        <v>1190</v>
      </c>
      <c r="B607" s="10" t="s">
        <v>1191</v>
      </c>
      <c r="C607" s="11" t="s">
        <v>1290</v>
      </c>
      <c r="D607" s="12">
        <v>11000055</v>
      </c>
      <c r="E607" s="11" t="s">
        <v>1291</v>
      </c>
      <c r="F607" s="9" t="s">
        <v>23</v>
      </c>
      <c r="G607" s="9" t="s">
        <v>24</v>
      </c>
      <c r="H607" s="13">
        <v>8436031828016</v>
      </c>
      <c r="I607" s="14">
        <v>13.76</v>
      </c>
      <c r="J607" s="15"/>
      <c r="K607" s="16"/>
      <c r="L607" s="13"/>
      <c r="M607" s="17" t="s">
        <v>25</v>
      </c>
      <c r="N607" s="17">
        <v>25</v>
      </c>
      <c r="O607" s="13">
        <v>8435447425277</v>
      </c>
      <c r="P607" s="17" t="s">
        <v>26</v>
      </c>
      <c r="Q607" s="17">
        <v>225</v>
      </c>
      <c r="R607" s="13">
        <v>28436031828010</v>
      </c>
      <c r="S607" s="28"/>
    </row>
    <row r="608" spans="1:19" s="18" customFormat="1">
      <c r="A608" s="9" t="s">
        <v>1190</v>
      </c>
      <c r="B608" s="10" t="s">
        <v>1191</v>
      </c>
      <c r="C608" s="11" t="s">
        <v>1292</v>
      </c>
      <c r="D608" s="12">
        <v>11000056</v>
      </c>
      <c r="E608" s="11" t="s">
        <v>1293</v>
      </c>
      <c r="F608" s="9" t="s">
        <v>23</v>
      </c>
      <c r="G608" s="9" t="s">
        <v>24</v>
      </c>
      <c r="H608" s="13">
        <v>8436031822250</v>
      </c>
      <c r="I608" s="14">
        <v>18.09</v>
      </c>
      <c r="J608" s="15"/>
      <c r="K608" s="16"/>
      <c r="L608" s="13"/>
      <c r="M608" s="17" t="s">
        <v>25</v>
      </c>
      <c r="N608" s="17">
        <v>25</v>
      </c>
      <c r="O608" s="13">
        <v>8435447425284</v>
      </c>
      <c r="P608" s="17" t="s">
        <v>26</v>
      </c>
      <c r="Q608" s="17">
        <v>225</v>
      </c>
      <c r="R608" s="13">
        <v>28436031822254</v>
      </c>
      <c r="S608" s="28"/>
    </row>
    <row r="609" spans="1:19" s="18" customFormat="1">
      <c r="A609" s="9" t="s">
        <v>1190</v>
      </c>
      <c r="B609" s="10" t="s">
        <v>1191</v>
      </c>
      <c r="C609" s="11" t="s">
        <v>1294</v>
      </c>
      <c r="D609" s="12">
        <v>11000057</v>
      </c>
      <c r="E609" s="11" t="s">
        <v>1295</v>
      </c>
      <c r="F609" s="9" t="s">
        <v>23</v>
      </c>
      <c r="G609" s="9" t="s">
        <v>24</v>
      </c>
      <c r="H609" s="13">
        <v>8436031822281</v>
      </c>
      <c r="I609" s="14">
        <v>20.47</v>
      </c>
      <c r="J609" s="15"/>
      <c r="K609" s="16"/>
      <c r="L609" s="13"/>
      <c r="M609" s="17" t="s">
        <v>25</v>
      </c>
      <c r="N609" s="17">
        <v>25</v>
      </c>
      <c r="O609" s="13">
        <v>8435447425291</v>
      </c>
      <c r="P609" s="17" t="s">
        <v>26</v>
      </c>
      <c r="Q609" s="17">
        <v>150</v>
      </c>
      <c r="R609" s="13">
        <v>28436031822285</v>
      </c>
      <c r="S609" s="28"/>
    </row>
    <row r="610" spans="1:19" s="18" customFormat="1">
      <c r="A610" s="9" t="s">
        <v>1190</v>
      </c>
      <c r="B610" s="10" t="s">
        <v>1191</v>
      </c>
      <c r="C610" s="11" t="s">
        <v>1296</v>
      </c>
      <c r="D610" s="12">
        <v>11000058</v>
      </c>
      <c r="E610" s="11" t="s">
        <v>1297</v>
      </c>
      <c r="F610" s="9" t="s">
        <v>23</v>
      </c>
      <c r="G610" s="9" t="s">
        <v>24</v>
      </c>
      <c r="H610" s="13">
        <v>8436031827965</v>
      </c>
      <c r="I610" s="14">
        <v>14.58</v>
      </c>
      <c r="J610" s="15"/>
      <c r="K610" s="16"/>
      <c r="L610" s="13"/>
      <c r="M610" s="17" t="s">
        <v>25</v>
      </c>
      <c r="N610" s="17">
        <v>14</v>
      </c>
      <c r="O610" s="13">
        <v>8435447425307</v>
      </c>
      <c r="P610" s="17" t="s">
        <v>26</v>
      </c>
      <c r="Q610" s="17">
        <v>56</v>
      </c>
      <c r="R610" s="13">
        <v>28436031827969</v>
      </c>
      <c r="S610" s="28"/>
    </row>
    <row r="611" spans="1:19" s="18" customFormat="1">
      <c r="A611" s="9" t="s">
        <v>1190</v>
      </c>
      <c r="B611" s="10" t="s">
        <v>1191</v>
      </c>
      <c r="C611" s="11" t="s">
        <v>1298</v>
      </c>
      <c r="D611" s="12">
        <v>11000059</v>
      </c>
      <c r="E611" s="11" t="s">
        <v>1299</v>
      </c>
      <c r="F611" s="9" t="s">
        <v>23</v>
      </c>
      <c r="G611" s="9" t="s">
        <v>24</v>
      </c>
      <c r="H611" s="13">
        <v>8436031827972</v>
      </c>
      <c r="I611" s="14">
        <v>15.32</v>
      </c>
      <c r="J611" s="15"/>
      <c r="K611" s="16"/>
      <c r="L611" s="13"/>
      <c r="M611" s="17" t="s">
        <v>25</v>
      </c>
      <c r="N611" s="17">
        <v>14</v>
      </c>
      <c r="O611" s="13">
        <v>8435447425314</v>
      </c>
      <c r="P611" s="17" t="s">
        <v>26</v>
      </c>
      <c r="Q611" s="17">
        <v>56</v>
      </c>
      <c r="R611" s="13">
        <v>28436031827976</v>
      </c>
      <c r="S611" s="28"/>
    </row>
    <row r="612" spans="1:19" s="18" customFormat="1">
      <c r="A612" s="9" t="s">
        <v>1190</v>
      </c>
      <c r="B612" s="10" t="s">
        <v>1191</v>
      </c>
      <c r="C612" s="11" t="s">
        <v>1300</v>
      </c>
      <c r="D612" s="12">
        <v>11000072</v>
      </c>
      <c r="E612" s="11" t="s">
        <v>1301</v>
      </c>
      <c r="F612" s="9" t="s">
        <v>23</v>
      </c>
      <c r="G612" s="9" t="s">
        <v>24</v>
      </c>
      <c r="H612" s="13">
        <v>8436031827552</v>
      </c>
      <c r="I612" s="14">
        <v>6.85</v>
      </c>
      <c r="J612" s="15"/>
      <c r="K612" s="16"/>
      <c r="L612" s="13"/>
      <c r="M612" s="17" t="s">
        <v>25</v>
      </c>
      <c r="N612" s="17">
        <v>25</v>
      </c>
      <c r="O612" s="13">
        <v>8435447425321</v>
      </c>
      <c r="P612" s="17" t="s">
        <v>26</v>
      </c>
      <c r="Q612" s="17">
        <v>225</v>
      </c>
      <c r="R612" s="13">
        <v>28436031827556</v>
      </c>
      <c r="S612" s="28"/>
    </row>
    <row r="613" spans="1:19" s="18" customFormat="1">
      <c r="A613" s="9" t="s">
        <v>1190</v>
      </c>
      <c r="B613" s="10" t="s">
        <v>1191</v>
      </c>
      <c r="C613" s="11" t="s">
        <v>1302</v>
      </c>
      <c r="D613" s="12">
        <v>11000073</v>
      </c>
      <c r="E613" s="11" t="s">
        <v>1303</v>
      </c>
      <c r="F613" s="9" t="s">
        <v>23</v>
      </c>
      <c r="G613" s="9" t="s">
        <v>24</v>
      </c>
      <c r="H613" s="13">
        <v>8436031827606</v>
      </c>
      <c r="I613" s="14">
        <v>9.2899999999999991</v>
      </c>
      <c r="J613" s="15"/>
      <c r="K613" s="16"/>
      <c r="L613" s="13"/>
      <c r="M613" s="17" t="s">
        <v>25</v>
      </c>
      <c r="N613" s="17">
        <v>25</v>
      </c>
      <c r="O613" s="13">
        <v>8435447425338</v>
      </c>
      <c r="P613" s="17" t="s">
        <v>26</v>
      </c>
      <c r="Q613" s="17">
        <v>225</v>
      </c>
      <c r="R613" s="13">
        <v>28436031827600</v>
      </c>
      <c r="S613" s="28"/>
    </row>
    <row r="614" spans="1:19" s="18" customFormat="1">
      <c r="A614" s="9" t="s">
        <v>1190</v>
      </c>
      <c r="B614" s="10" t="s">
        <v>1191</v>
      </c>
      <c r="C614" s="11" t="s">
        <v>1304</v>
      </c>
      <c r="D614" s="12">
        <v>11000074</v>
      </c>
      <c r="E614" s="11" t="s">
        <v>1305</v>
      </c>
      <c r="F614" s="9" t="s">
        <v>23</v>
      </c>
      <c r="G614" s="9" t="s">
        <v>24</v>
      </c>
      <c r="H614" s="13">
        <v>8436031827705</v>
      </c>
      <c r="I614" s="14">
        <v>17.899999999999999</v>
      </c>
      <c r="J614" s="15"/>
      <c r="K614" s="16"/>
      <c r="L614" s="13"/>
      <c r="M614" s="17" t="s">
        <v>25</v>
      </c>
      <c r="N614" s="17">
        <v>25</v>
      </c>
      <c r="O614" s="13">
        <v>8435447425345</v>
      </c>
      <c r="P614" s="17" t="s">
        <v>26</v>
      </c>
      <c r="Q614" s="17">
        <v>150</v>
      </c>
      <c r="R614" s="13">
        <v>28436031827709</v>
      </c>
      <c r="S614" s="28"/>
    </row>
    <row r="615" spans="1:19" s="18" customFormat="1">
      <c r="A615" s="9" t="s">
        <v>1190</v>
      </c>
      <c r="B615" s="10" t="s">
        <v>1191</v>
      </c>
      <c r="C615" s="11" t="s">
        <v>1306</v>
      </c>
      <c r="D615" s="12">
        <v>11000075</v>
      </c>
      <c r="E615" s="11" t="s">
        <v>1307</v>
      </c>
      <c r="F615" s="9" t="s">
        <v>23</v>
      </c>
      <c r="G615" s="9" t="s">
        <v>24</v>
      </c>
      <c r="H615" s="13">
        <v>8436031827750</v>
      </c>
      <c r="I615" s="14">
        <v>26.73</v>
      </c>
      <c r="J615" s="15"/>
      <c r="K615" s="16"/>
      <c r="L615" s="13"/>
      <c r="M615" s="17" t="s">
        <v>25</v>
      </c>
      <c r="N615" s="17">
        <v>25</v>
      </c>
      <c r="O615" s="13">
        <v>8435447425352</v>
      </c>
      <c r="P615" s="17" t="s">
        <v>26</v>
      </c>
      <c r="Q615" s="17">
        <v>100</v>
      </c>
      <c r="R615" s="13">
        <v>28436031827754</v>
      </c>
      <c r="S615" s="28"/>
    </row>
    <row r="616" spans="1:19" s="18" customFormat="1">
      <c r="A616" s="9" t="s">
        <v>1190</v>
      </c>
      <c r="B616" s="10" t="s">
        <v>1191</v>
      </c>
      <c r="C616" s="11" t="s">
        <v>1308</v>
      </c>
      <c r="D616" s="12">
        <v>11000076</v>
      </c>
      <c r="E616" s="11" t="s">
        <v>1309</v>
      </c>
      <c r="F616" s="9" t="s">
        <v>23</v>
      </c>
      <c r="G616" s="9" t="s">
        <v>24</v>
      </c>
      <c r="H616" s="13">
        <v>8436031827569</v>
      </c>
      <c r="I616" s="14">
        <v>9.4700000000000006</v>
      </c>
      <c r="J616" s="15"/>
      <c r="K616" s="16"/>
      <c r="L616" s="13"/>
      <c r="M616" s="17" t="s">
        <v>25</v>
      </c>
      <c r="N616" s="17">
        <v>25</v>
      </c>
      <c r="O616" s="13">
        <v>8435447425369</v>
      </c>
      <c r="P616" s="17" t="s">
        <v>26</v>
      </c>
      <c r="Q616" s="17">
        <v>225</v>
      </c>
      <c r="R616" s="13">
        <v>28436031827563</v>
      </c>
      <c r="S616" s="28"/>
    </row>
    <row r="617" spans="1:19" s="18" customFormat="1">
      <c r="A617" s="9" t="s">
        <v>1190</v>
      </c>
      <c r="B617" s="10" t="s">
        <v>1191</v>
      </c>
      <c r="C617" s="11" t="s">
        <v>1310</v>
      </c>
      <c r="D617" s="12">
        <v>11000077</v>
      </c>
      <c r="E617" s="11" t="s">
        <v>1311</v>
      </c>
      <c r="F617" s="9" t="s">
        <v>23</v>
      </c>
      <c r="G617" s="9" t="s">
        <v>24</v>
      </c>
      <c r="H617" s="13">
        <v>8436031827576</v>
      </c>
      <c r="I617" s="14">
        <v>18.28</v>
      </c>
      <c r="J617" s="15"/>
      <c r="K617" s="16"/>
      <c r="L617" s="13"/>
      <c r="M617" s="17" t="s">
        <v>25</v>
      </c>
      <c r="N617" s="17">
        <v>25</v>
      </c>
      <c r="O617" s="13">
        <v>8435447425376</v>
      </c>
      <c r="P617" s="17" t="s">
        <v>26</v>
      </c>
      <c r="Q617" s="17">
        <v>150</v>
      </c>
      <c r="R617" s="13">
        <v>28436031827570</v>
      </c>
      <c r="S617" s="28"/>
    </row>
    <row r="618" spans="1:19" s="18" customFormat="1">
      <c r="A618" s="9" t="s">
        <v>1190</v>
      </c>
      <c r="B618" s="10" t="s">
        <v>1191</v>
      </c>
      <c r="C618" s="11" t="s">
        <v>1312</v>
      </c>
      <c r="D618" s="12">
        <v>11000078</v>
      </c>
      <c r="E618" s="11" t="s">
        <v>1313</v>
      </c>
      <c r="F618" s="9" t="s">
        <v>23</v>
      </c>
      <c r="G618" s="9" t="s">
        <v>24</v>
      </c>
      <c r="H618" s="13">
        <v>8436031827590</v>
      </c>
      <c r="I618" s="14">
        <v>9.36</v>
      </c>
      <c r="J618" s="15"/>
      <c r="K618" s="16"/>
      <c r="L618" s="13"/>
      <c r="M618" s="17" t="s">
        <v>25</v>
      </c>
      <c r="N618" s="17">
        <v>25</v>
      </c>
      <c r="O618" s="13">
        <v>8435447425383</v>
      </c>
      <c r="P618" s="17" t="s">
        <v>26</v>
      </c>
      <c r="Q618" s="17">
        <v>225</v>
      </c>
      <c r="R618" s="13">
        <v>28436031827594</v>
      </c>
      <c r="S618" s="28"/>
    </row>
    <row r="619" spans="1:19" s="18" customFormat="1">
      <c r="A619" s="9" t="s">
        <v>1190</v>
      </c>
      <c r="B619" s="10" t="s">
        <v>1191</v>
      </c>
      <c r="C619" s="11" t="s">
        <v>1314</v>
      </c>
      <c r="D619" s="12">
        <v>11000079</v>
      </c>
      <c r="E619" s="11" t="s">
        <v>1315</v>
      </c>
      <c r="F619" s="9" t="s">
        <v>23</v>
      </c>
      <c r="G619" s="9" t="s">
        <v>24</v>
      </c>
      <c r="H619" s="13">
        <v>8436031827583</v>
      </c>
      <c r="I619" s="14">
        <v>8.75</v>
      </c>
      <c r="J619" s="15"/>
      <c r="K619" s="16"/>
      <c r="L619" s="13"/>
      <c r="M619" s="17" t="s">
        <v>25</v>
      </c>
      <c r="N619" s="17">
        <v>25</v>
      </c>
      <c r="O619" s="13">
        <v>8435447425390</v>
      </c>
      <c r="P619" s="17" t="s">
        <v>26</v>
      </c>
      <c r="Q619" s="17">
        <v>225</v>
      </c>
      <c r="R619" s="13">
        <v>28436031827587</v>
      </c>
      <c r="S619" s="28"/>
    </row>
    <row r="620" spans="1:19" s="18" customFormat="1">
      <c r="A620" s="9" t="s">
        <v>1190</v>
      </c>
      <c r="B620" s="10" t="s">
        <v>1191</v>
      </c>
      <c r="C620" s="11" t="s">
        <v>1316</v>
      </c>
      <c r="D620" s="12">
        <v>11000080</v>
      </c>
      <c r="E620" s="11" t="s">
        <v>1317</v>
      </c>
      <c r="F620" s="9" t="s">
        <v>23</v>
      </c>
      <c r="G620" s="9" t="s">
        <v>24</v>
      </c>
      <c r="H620" s="13">
        <v>8436031827613</v>
      </c>
      <c r="I620" s="14">
        <v>10.59</v>
      </c>
      <c r="J620" s="15"/>
      <c r="K620" s="16"/>
      <c r="L620" s="13"/>
      <c r="M620" s="17" t="s">
        <v>25</v>
      </c>
      <c r="N620" s="17">
        <v>25</v>
      </c>
      <c r="O620" s="13">
        <v>8435447425406</v>
      </c>
      <c r="P620" s="17" t="s">
        <v>26</v>
      </c>
      <c r="Q620" s="17">
        <v>225</v>
      </c>
      <c r="R620" s="13">
        <v>28436031827617</v>
      </c>
      <c r="S620" s="28"/>
    </row>
    <row r="621" spans="1:19" s="18" customFormat="1">
      <c r="A621" s="9" t="s">
        <v>1190</v>
      </c>
      <c r="B621" s="10" t="s">
        <v>1191</v>
      </c>
      <c r="C621" s="11" t="s">
        <v>1318</v>
      </c>
      <c r="D621" s="12">
        <v>11000082</v>
      </c>
      <c r="E621" s="11" t="s">
        <v>1319</v>
      </c>
      <c r="F621" s="9" t="s">
        <v>23</v>
      </c>
      <c r="G621" s="9" t="s">
        <v>24</v>
      </c>
      <c r="H621" s="13">
        <v>8436031827651</v>
      </c>
      <c r="I621" s="14">
        <v>18.28</v>
      </c>
      <c r="J621" s="15"/>
      <c r="K621" s="16"/>
      <c r="L621" s="13"/>
      <c r="M621" s="17" t="s">
        <v>25</v>
      </c>
      <c r="N621" s="17">
        <v>25</v>
      </c>
      <c r="O621" s="13">
        <v>8435447425413</v>
      </c>
      <c r="P621" s="17" t="s">
        <v>26</v>
      </c>
      <c r="Q621" s="17">
        <v>150</v>
      </c>
      <c r="R621" s="13">
        <v>28436031827655</v>
      </c>
      <c r="S621" s="28"/>
    </row>
    <row r="622" spans="1:19" s="18" customFormat="1">
      <c r="A622" s="9" t="s">
        <v>1190</v>
      </c>
      <c r="B622" s="10" t="s">
        <v>1191</v>
      </c>
      <c r="C622" s="11" t="s">
        <v>1320</v>
      </c>
      <c r="D622" s="12">
        <v>11000083</v>
      </c>
      <c r="E622" s="11" t="s">
        <v>1321</v>
      </c>
      <c r="F622" s="9" t="s">
        <v>23</v>
      </c>
      <c r="G622" s="9" t="s">
        <v>24</v>
      </c>
      <c r="H622" s="13">
        <v>8436031827637</v>
      </c>
      <c r="I622" s="14">
        <v>16.100000000000001</v>
      </c>
      <c r="J622" s="15"/>
      <c r="K622" s="16"/>
      <c r="L622" s="13"/>
      <c r="M622" s="17" t="s">
        <v>25</v>
      </c>
      <c r="N622" s="17">
        <v>25</v>
      </c>
      <c r="O622" s="13">
        <v>8435447425420</v>
      </c>
      <c r="P622" s="17" t="s">
        <v>26</v>
      </c>
      <c r="Q622" s="17">
        <v>150</v>
      </c>
      <c r="R622" s="13">
        <v>28436031827631</v>
      </c>
      <c r="S622" s="28"/>
    </row>
    <row r="623" spans="1:19" s="18" customFormat="1">
      <c r="A623" s="9" t="s">
        <v>1190</v>
      </c>
      <c r="B623" s="10" t="s">
        <v>1191</v>
      </c>
      <c r="C623" s="11" t="s">
        <v>1322</v>
      </c>
      <c r="D623" s="12">
        <v>11000084</v>
      </c>
      <c r="E623" s="11" t="s">
        <v>1323</v>
      </c>
      <c r="F623" s="9" t="s">
        <v>23</v>
      </c>
      <c r="G623" s="9" t="s">
        <v>24</v>
      </c>
      <c r="H623" s="13">
        <v>8436031827644</v>
      </c>
      <c r="I623" s="14">
        <v>15.16</v>
      </c>
      <c r="J623" s="15"/>
      <c r="K623" s="16"/>
      <c r="L623" s="13"/>
      <c r="M623" s="17" t="s">
        <v>25</v>
      </c>
      <c r="N623" s="17">
        <v>25</v>
      </c>
      <c r="O623" s="13">
        <v>8435447425437</v>
      </c>
      <c r="P623" s="17" t="s">
        <v>26</v>
      </c>
      <c r="Q623" s="17">
        <v>150</v>
      </c>
      <c r="R623" s="13">
        <v>28436031827648</v>
      </c>
      <c r="S623" s="28"/>
    </row>
    <row r="624" spans="1:19" s="18" customFormat="1">
      <c r="A624" s="9" t="s">
        <v>1190</v>
      </c>
      <c r="B624" s="10" t="s">
        <v>1191</v>
      </c>
      <c r="C624" s="11" t="s">
        <v>1324</v>
      </c>
      <c r="D624" s="12">
        <v>11000085</v>
      </c>
      <c r="E624" s="11" t="s">
        <v>1325</v>
      </c>
      <c r="F624" s="9" t="s">
        <v>23</v>
      </c>
      <c r="G624" s="9" t="s">
        <v>24</v>
      </c>
      <c r="H624" s="13">
        <v>8436031827682</v>
      </c>
      <c r="I624" s="14">
        <v>16.149999999999999</v>
      </c>
      <c r="J624" s="15"/>
      <c r="K624" s="16"/>
      <c r="L624" s="13"/>
      <c r="M624" s="17" t="s">
        <v>25</v>
      </c>
      <c r="N624" s="17">
        <v>25</v>
      </c>
      <c r="O624" s="13">
        <v>8435447425444</v>
      </c>
      <c r="P624" s="17" t="s">
        <v>26</v>
      </c>
      <c r="Q624" s="17">
        <v>150</v>
      </c>
      <c r="R624" s="13">
        <v>28436031827686</v>
      </c>
      <c r="S624" s="28"/>
    </row>
    <row r="625" spans="1:19" s="18" customFormat="1">
      <c r="A625" s="9" t="s">
        <v>1190</v>
      </c>
      <c r="B625" s="10" t="s">
        <v>1191</v>
      </c>
      <c r="C625" s="11" t="s">
        <v>1326</v>
      </c>
      <c r="D625" s="12">
        <v>11000086</v>
      </c>
      <c r="E625" s="11" t="s">
        <v>1327</v>
      </c>
      <c r="F625" s="9" t="s">
        <v>23</v>
      </c>
      <c r="G625" s="9" t="s">
        <v>24</v>
      </c>
      <c r="H625" s="13">
        <v>8436031827668</v>
      </c>
      <c r="I625" s="14">
        <v>14.48</v>
      </c>
      <c r="J625" s="15"/>
      <c r="K625" s="16"/>
      <c r="L625" s="13"/>
      <c r="M625" s="17" t="s">
        <v>25</v>
      </c>
      <c r="N625" s="17">
        <v>25</v>
      </c>
      <c r="O625" s="13">
        <v>8435447425451</v>
      </c>
      <c r="P625" s="17" t="s">
        <v>26</v>
      </c>
      <c r="Q625" s="17">
        <v>150</v>
      </c>
      <c r="R625" s="13">
        <v>28436031827662</v>
      </c>
      <c r="S625" s="28"/>
    </row>
    <row r="626" spans="1:19" s="18" customFormat="1">
      <c r="A626" s="9" t="s">
        <v>1190</v>
      </c>
      <c r="B626" s="10" t="s">
        <v>1191</v>
      </c>
      <c r="C626" s="11" t="s">
        <v>1328</v>
      </c>
      <c r="D626" s="12">
        <v>11000087</v>
      </c>
      <c r="E626" s="11" t="s">
        <v>1329</v>
      </c>
      <c r="F626" s="9" t="s">
        <v>23</v>
      </c>
      <c r="G626" s="9" t="s">
        <v>24</v>
      </c>
      <c r="H626" s="13">
        <v>8436031827675</v>
      </c>
      <c r="I626" s="14">
        <v>14.63</v>
      </c>
      <c r="J626" s="15"/>
      <c r="K626" s="16"/>
      <c r="L626" s="13"/>
      <c r="M626" s="17" t="s">
        <v>25</v>
      </c>
      <c r="N626" s="17">
        <v>25</v>
      </c>
      <c r="O626" s="13">
        <v>8435447425468</v>
      </c>
      <c r="P626" s="17" t="s">
        <v>26</v>
      </c>
      <c r="Q626" s="17">
        <v>150</v>
      </c>
      <c r="R626" s="13">
        <v>28436031827679</v>
      </c>
      <c r="S626" s="28"/>
    </row>
    <row r="627" spans="1:19" s="18" customFormat="1">
      <c r="A627" s="9" t="s">
        <v>1190</v>
      </c>
      <c r="B627" s="10" t="s">
        <v>1191</v>
      </c>
      <c r="C627" s="11" t="s">
        <v>1330</v>
      </c>
      <c r="D627" s="12">
        <v>11000088</v>
      </c>
      <c r="E627" s="11" t="s">
        <v>1331</v>
      </c>
      <c r="F627" s="9" t="s">
        <v>23</v>
      </c>
      <c r="G627" s="9" t="s">
        <v>24</v>
      </c>
      <c r="H627" s="13">
        <v>8436031827712</v>
      </c>
      <c r="I627" s="14">
        <v>18.34</v>
      </c>
      <c r="J627" s="15"/>
      <c r="K627" s="16"/>
      <c r="L627" s="13"/>
      <c r="M627" s="17" t="s">
        <v>25</v>
      </c>
      <c r="N627" s="17">
        <v>25</v>
      </c>
      <c r="O627" s="13">
        <v>8435447425475</v>
      </c>
      <c r="P627" s="17" t="s">
        <v>26</v>
      </c>
      <c r="Q627" s="17">
        <v>150</v>
      </c>
      <c r="R627" s="13">
        <v>28436031827716</v>
      </c>
      <c r="S627" s="28"/>
    </row>
    <row r="628" spans="1:19" s="18" customFormat="1">
      <c r="A628" s="9" t="s">
        <v>1190</v>
      </c>
      <c r="B628" s="10" t="s">
        <v>1191</v>
      </c>
      <c r="C628" s="11" t="s">
        <v>1332</v>
      </c>
      <c r="D628" s="12">
        <v>11000089</v>
      </c>
      <c r="E628" s="11" t="s">
        <v>1333</v>
      </c>
      <c r="F628" s="9" t="s">
        <v>23</v>
      </c>
      <c r="G628" s="9" t="s">
        <v>24</v>
      </c>
      <c r="H628" s="13">
        <v>8436031827699</v>
      </c>
      <c r="I628" s="14">
        <v>16.52</v>
      </c>
      <c r="J628" s="15"/>
      <c r="K628" s="16"/>
      <c r="L628" s="13"/>
      <c r="M628" s="17" t="s">
        <v>25</v>
      </c>
      <c r="N628" s="17">
        <v>25</v>
      </c>
      <c r="O628" s="13">
        <v>8435447425482</v>
      </c>
      <c r="P628" s="17" t="s">
        <v>26</v>
      </c>
      <c r="Q628" s="17">
        <v>150</v>
      </c>
      <c r="R628" s="13">
        <v>28436031827693</v>
      </c>
      <c r="S628" s="28"/>
    </row>
    <row r="629" spans="1:19" s="18" customFormat="1">
      <c r="A629" s="9" t="s">
        <v>1190</v>
      </c>
      <c r="B629" s="10" t="s">
        <v>1191</v>
      </c>
      <c r="C629" s="11" t="s">
        <v>1334</v>
      </c>
      <c r="D629" s="12">
        <v>11000090</v>
      </c>
      <c r="E629" s="11" t="s">
        <v>1335</v>
      </c>
      <c r="F629" s="9" t="s">
        <v>23</v>
      </c>
      <c r="G629" s="9" t="s">
        <v>24</v>
      </c>
      <c r="H629" s="13">
        <v>8436031827729</v>
      </c>
      <c r="I629" s="14">
        <v>30.43</v>
      </c>
      <c r="J629" s="15"/>
      <c r="K629" s="16"/>
      <c r="L629" s="13"/>
      <c r="M629" s="17" t="s">
        <v>25</v>
      </c>
      <c r="N629" s="17">
        <v>25</v>
      </c>
      <c r="O629" s="13">
        <v>8435447425499</v>
      </c>
      <c r="P629" s="17" t="s">
        <v>26</v>
      </c>
      <c r="Q629" s="17">
        <v>100</v>
      </c>
      <c r="R629" s="13">
        <v>28436031827723</v>
      </c>
      <c r="S629" s="28"/>
    </row>
    <row r="630" spans="1:19" s="18" customFormat="1">
      <c r="A630" s="9" t="s">
        <v>1190</v>
      </c>
      <c r="B630" s="10" t="s">
        <v>1191</v>
      </c>
      <c r="C630" s="11" t="s">
        <v>1336</v>
      </c>
      <c r="D630" s="12">
        <v>11000091</v>
      </c>
      <c r="E630" s="11" t="s">
        <v>1337</v>
      </c>
      <c r="F630" s="9" t="s">
        <v>23</v>
      </c>
      <c r="G630" s="9" t="s">
        <v>24</v>
      </c>
      <c r="H630" s="13">
        <v>8436031827743</v>
      </c>
      <c r="I630" s="14">
        <v>23.28</v>
      </c>
      <c r="J630" s="15"/>
      <c r="K630" s="16"/>
      <c r="L630" s="13"/>
      <c r="M630" s="17" t="s">
        <v>25</v>
      </c>
      <c r="N630" s="17">
        <v>25</v>
      </c>
      <c r="O630" s="13">
        <v>8435447425505</v>
      </c>
      <c r="P630" s="17" t="s">
        <v>26</v>
      </c>
      <c r="Q630" s="17">
        <v>100</v>
      </c>
      <c r="R630" s="13">
        <v>28436031827747</v>
      </c>
      <c r="S630" s="28"/>
    </row>
    <row r="631" spans="1:19" s="18" customFormat="1">
      <c r="A631" s="9" t="s">
        <v>1190</v>
      </c>
      <c r="B631" s="10" t="s">
        <v>1191</v>
      </c>
      <c r="C631" s="11" t="s">
        <v>1338</v>
      </c>
      <c r="D631" s="12">
        <v>11000092</v>
      </c>
      <c r="E631" s="11" t="s">
        <v>1339</v>
      </c>
      <c r="F631" s="9" t="s">
        <v>23</v>
      </c>
      <c r="G631" s="9" t="s">
        <v>24</v>
      </c>
      <c r="H631" s="13">
        <v>8436031827736</v>
      </c>
      <c r="I631" s="14">
        <v>23.22</v>
      </c>
      <c r="J631" s="15"/>
      <c r="K631" s="16"/>
      <c r="L631" s="13"/>
      <c r="M631" s="17" t="s">
        <v>25</v>
      </c>
      <c r="N631" s="17">
        <v>25</v>
      </c>
      <c r="O631" s="13">
        <v>8435447425512</v>
      </c>
      <c r="P631" s="17" t="s">
        <v>26</v>
      </c>
      <c r="Q631" s="17">
        <v>100</v>
      </c>
      <c r="R631" s="13">
        <v>28436031827730</v>
      </c>
      <c r="S631" s="28"/>
    </row>
    <row r="632" spans="1:19" s="18" customFormat="1">
      <c r="A632" s="9" t="s">
        <v>1190</v>
      </c>
      <c r="B632" s="10" t="s">
        <v>1191</v>
      </c>
      <c r="C632" s="11" t="s">
        <v>1340</v>
      </c>
      <c r="D632" s="12">
        <v>11000093</v>
      </c>
      <c r="E632" s="11" t="s">
        <v>1341</v>
      </c>
      <c r="F632" s="9" t="s">
        <v>23</v>
      </c>
      <c r="G632" s="9" t="s">
        <v>24</v>
      </c>
      <c r="H632" s="13">
        <v>8436031827767</v>
      </c>
      <c r="I632" s="14">
        <v>26.11</v>
      </c>
      <c r="J632" s="15"/>
      <c r="K632" s="16"/>
      <c r="L632" s="13"/>
      <c r="M632" s="17" t="s">
        <v>25</v>
      </c>
      <c r="N632" s="17">
        <v>25</v>
      </c>
      <c r="O632" s="13">
        <v>8435447425529</v>
      </c>
      <c r="P632" s="17" t="s">
        <v>26</v>
      </c>
      <c r="Q632" s="17">
        <v>100</v>
      </c>
      <c r="R632" s="13">
        <v>28436031827761</v>
      </c>
      <c r="S632" s="28"/>
    </row>
    <row r="633" spans="1:19" s="27" customFormat="1">
      <c r="A633" s="20" t="s">
        <v>1190</v>
      </c>
      <c r="B633" s="21" t="s">
        <v>1191</v>
      </c>
      <c r="C633" s="22" t="s">
        <v>1342</v>
      </c>
      <c r="D633" s="23">
        <v>11000094</v>
      </c>
      <c r="E633" s="22" t="s">
        <v>1343</v>
      </c>
      <c r="F633" s="20" t="s">
        <v>23</v>
      </c>
      <c r="G633" s="20" t="s">
        <v>24</v>
      </c>
      <c r="H633" s="24">
        <v>8436031827774</v>
      </c>
      <c r="I633" s="14">
        <v>9.2899999999999991</v>
      </c>
      <c r="J633" s="8"/>
      <c r="K633" s="25"/>
      <c r="L633" s="24"/>
      <c r="M633" s="26" t="s">
        <v>25</v>
      </c>
      <c r="N633" s="26">
        <v>25</v>
      </c>
      <c r="O633" s="24">
        <v>8435447425536</v>
      </c>
      <c r="P633" s="26" t="s">
        <v>26</v>
      </c>
      <c r="Q633" s="26">
        <v>225</v>
      </c>
      <c r="R633" s="24">
        <v>28436031827778</v>
      </c>
      <c r="S633" s="28"/>
    </row>
    <row r="634" spans="1:19" s="18" customFormat="1">
      <c r="A634" s="9" t="s">
        <v>1190</v>
      </c>
      <c r="B634" s="10" t="s">
        <v>1191</v>
      </c>
      <c r="C634" s="11" t="s">
        <v>1344</v>
      </c>
      <c r="D634" s="12">
        <v>11000132</v>
      </c>
      <c r="E634" s="11" t="s">
        <v>1345</v>
      </c>
      <c r="F634" s="9" t="s">
        <v>23</v>
      </c>
      <c r="G634" s="9" t="s">
        <v>24</v>
      </c>
      <c r="H634" s="13">
        <v>8436031827781</v>
      </c>
      <c r="I634" s="14">
        <v>10.27</v>
      </c>
      <c r="J634" s="15"/>
      <c r="K634" s="16"/>
      <c r="L634" s="13"/>
      <c r="M634" s="17" t="s">
        <v>25</v>
      </c>
      <c r="N634" s="17">
        <v>25</v>
      </c>
      <c r="O634" s="13">
        <v>8435447425543</v>
      </c>
      <c r="P634" s="17" t="s">
        <v>26</v>
      </c>
      <c r="Q634" s="17">
        <v>225</v>
      </c>
      <c r="R634" s="13">
        <v>28436031827785</v>
      </c>
      <c r="S634" s="28"/>
    </row>
    <row r="635" spans="1:19" s="27" customFormat="1">
      <c r="A635" s="20" t="s">
        <v>1190</v>
      </c>
      <c r="B635" s="21" t="s">
        <v>1191</v>
      </c>
      <c r="C635" s="22" t="s">
        <v>1346</v>
      </c>
      <c r="D635" s="23">
        <v>11000095</v>
      </c>
      <c r="E635" s="22" t="s">
        <v>1347</v>
      </c>
      <c r="F635" s="20" t="s">
        <v>23</v>
      </c>
      <c r="G635" s="20" t="s">
        <v>24</v>
      </c>
      <c r="H635" s="24">
        <v>8436031827798</v>
      </c>
      <c r="I635" s="14">
        <v>10.59</v>
      </c>
      <c r="J635" s="8"/>
      <c r="K635" s="25"/>
      <c r="L635" s="24"/>
      <c r="M635" s="26" t="s">
        <v>25</v>
      </c>
      <c r="N635" s="26">
        <v>25</v>
      </c>
      <c r="O635" s="24">
        <v>8435447425550</v>
      </c>
      <c r="P635" s="26" t="s">
        <v>26</v>
      </c>
      <c r="Q635" s="26">
        <v>225</v>
      </c>
      <c r="R635" s="24">
        <v>28436031827792</v>
      </c>
      <c r="S635" s="28"/>
    </row>
    <row r="636" spans="1:19" s="18" customFormat="1">
      <c r="A636" s="9" t="s">
        <v>1190</v>
      </c>
      <c r="B636" s="10" t="s">
        <v>1191</v>
      </c>
      <c r="C636" s="11" t="s">
        <v>1348</v>
      </c>
      <c r="D636" s="12">
        <v>11000133</v>
      </c>
      <c r="E636" s="11" t="s">
        <v>1349</v>
      </c>
      <c r="F636" s="9" t="s">
        <v>23</v>
      </c>
      <c r="G636" s="9" t="s">
        <v>24</v>
      </c>
      <c r="H636" s="13">
        <v>8436031827804</v>
      </c>
      <c r="I636" s="14">
        <v>11.42</v>
      </c>
      <c r="J636" s="15"/>
      <c r="K636" s="16"/>
      <c r="L636" s="13"/>
      <c r="M636" s="17" t="s">
        <v>25</v>
      </c>
      <c r="N636" s="17">
        <v>25</v>
      </c>
      <c r="O636" s="13">
        <v>8435447425567</v>
      </c>
      <c r="P636" s="17" t="s">
        <v>26</v>
      </c>
      <c r="Q636" s="17">
        <v>225</v>
      </c>
      <c r="R636" s="13">
        <v>28436031827808</v>
      </c>
      <c r="S636" s="28"/>
    </row>
    <row r="637" spans="1:19" s="18" customFormat="1">
      <c r="A637" s="9" t="s">
        <v>1190</v>
      </c>
      <c r="B637" s="10" t="s">
        <v>1191</v>
      </c>
      <c r="C637" s="11" t="s">
        <v>1350</v>
      </c>
      <c r="D637" s="12">
        <v>11000097</v>
      </c>
      <c r="E637" s="11" t="s">
        <v>1351</v>
      </c>
      <c r="F637" s="9" t="s">
        <v>23</v>
      </c>
      <c r="G637" s="9" t="s">
        <v>24</v>
      </c>
      <c r="H637" s="13">
        <v>8436031827811</v>
      </c>
      <c r="I637" s="14">
        <v>23.94</v>
      </c>
      <c r="J637" s="15"/>
      <c r="K637" s="16"/>
      <c r="L637" s="13"/>
      <c r="M637" s="17" t="s">
        <v>25</v>
      </c>
      <c r="N637" s="17">
        <v>25</v>
      </c>
      <c r="O637" s="13">
        <v>8435447425581</v>
      </c>
      <c r="P637" s="17" t="s">
        <v>26</v>
      </c>
      <c r="Q637" s="17">
        <v>150</v>
      </c>
      <c r="R637" s="13">
        <v>28436031827815</v>
      </c>
      <c r="S637" s="28"/>
    </row>
    <row r="638" spans="1:19" s="18" customFormat="1">
      <c r="A638" s="9" t="s">
        <v>1190</v>
      </c>
      <c r="B638" s="10" t="s">
        <v>1191</v>
      </c>
      <c r="C638" s="11" t="s">
        <v>1352</v>
      </c>
      <c r="D638" s="12">
        <v>11000068</v>
      </c>
      <c r="E638" s="11" t="s">
        <v>1353</v>
      </c>
      <c r="F638" s="9" t="s">
        <v>23</v>
      </c>
      <c r="G638" s="9" t="s">
        <v>24</v>
      </c>
      <c r="H638" s="13">
        <v>8436031828399</v>
      </c>
      <c r="I638" s="14">
        <v>29.91</v>
      </c>
      <c r="J638" s="15"/>
      <c r="K638" s="16"/>
      <c r="L638" s="13"/>
      <c r="M638" s="17" t="s">
        <v>25</v>
      </c>
      <c r="N638" s="17">
        <v>25</v>
      </c>
      <c r="O638" s="13">
        <v>8435447425598</v>
      </c>
      <c r="P638" s="17" t="s">
        <v>26</v>
      </c>
      <c r="Q638" s="17">
        <v>100</v>
      </c>
      <c r="R638" s="13">
        <v>28436031828393</v>
      </c>
      <c r="S638" s="28"/>
    </row>
    <row r="639" spans="1:19" s="18" customFormat="1">
      <c r="A639" s="9" t="s">
        <v>1190</v>
      </c>
      <c r="B639" s="10" t="s">
        <v>1191</v>
      </c>
      <c r="C639" s="11" t="s">
        <v>1354</v>
      </c>
      <c r="D639" s="12">
        <v>11000069</v>
      </c>
      <c r="E639" s="11" t="s">
        <v>1355</v>
      </c>
      <c r="F639" s="9" t="s">
        <v>23</v>
      </c>
      <c r="G639" s="9" t="s">
        <v>24</v>
      </c>
      <c r="H639" s="13">
        <v>8436031828108</v>
      </c>
      <c r="I639" s="14">
        <v>30.88</v>
      </c>
      <c r="J639" s="15"/>
      <c r="K639" s="16"/>
      <c r="L639" s="13"/>
      <c r="M639" s="17" t="s">
        <v>25</v>
      </c>
      <c r="N639" s="17">
        <v>25</v>
      </c>
      <c r="O639" s="13">
        <v>8435447425604</v>
      </c>
      <c r="P639" s="17" t="s">
        <v>26</v>
      </c>
      <c r="Q639" s="17">
        <v>100</v>
      </c>
      <c r="R639" s="13">
        <v>28436031828102</v>
      </c>
      <c r="S639" s="28"/>
    </row>
    <row r="640" spans="1:19" s="18" customFormat="1">
      <c r="A640" s="9" t="s">
        <v>1190</v>
      </c>
      <c r="B640" s="10" t="s">
        <v>1191</v>
      </c>
      <c r="C640" s="11" t="s">
        <v>1356</v>
      </c>
      <c r="D640" s="12">
        <v>11000070</v>
      </c>
      <c r="E640" s="11" t="s">
        <v>1357</v>
      </c>
      <c r="F640" s="9" t="s">
        <v>23</v>
      </c>
      <c r="G640" s="9" t="s">
        <v>24</v>
      </c>
      <c r="H640" s="13">
        <v>8436031827279</v>
      </c>
      <c r="I640" s="14">
        <v>30.43</v>
      </c>
      <c r="J640" s="15"/>
      <c r="K640" s="16"/>
      <c r="L640" s="13"/>
      <c r="M640" s="17" t="s">
        <v>25</v>
      </c>
      <c r="N640" s="17">
        <v>20</v>
      </c>
      <c r="O640" s="13">
        <v>8435447425611</v>
      </c>
      <c r="P640" s="17" t="s">
        <v>26</v>
      </c>
      <c r="Q640" s="17">
        <v>80</v>
      </c>
      <c r="R640" s="13">
        <v>28436031827273</v>
      </c>
      <c r="S640" s="28"/>
    </row>
    <row r="641" spans="1:19" s="18" customFormat="1">
      <c r="A641" s="9" t="s">
        <v>1190</v>
      </c>
      <c r="B641" s="10" t="s">
        <v>1191</v>
      </c>
      <c r="C641" s="11" t="s">
        <v>1358</v>
      </c>
      <c r="D641" s="12">
        <v>11000071</v>
      </c>
      <c r="E641" s="11" t="s">
        <v>1359</v>
      </c>
      <c r="F641" s="9" t="s">
        <v>23</v>
      </c>
      <c r="G641" s="9" t="s">
        <v>24</v>
      </c>
      <c r="H641" s="13">
        <v>8436031827286</v>
      </c>
      <c r="I641" s="14">
        <v>34.33</v>
      </c>
      <c r="J641" s="15"/>
      <c r="K641" s="16"/>
      <c r="L641" s="13"/>
      <c r="M641" s="17" t="s">
        <v>25</v>
      </c>
      <c r="N641" s="17">
        <v>20</v>
      </c>
      <c r="O641" s="13">
        <v>8435447425628</v>
      </c>
      <c r="P641" s="17" t="s">
        <v>26</v>
      </c>
      <c r="Q641" s="17">
        <v>80</v>
      </c>
      <c r="R641" s="13">
        <v>28436031827280</v>
      </c>
      <c r="S641" s="28"/>
    </row>
    <row r="642" spans="1:19" s="18" customFormat="1">
      <c r="A642" s="9" t="s">
        <v>1190</v>
      </c>
      <c r="B642" s="10" t="s">
        <v>1191</v>
      </c>
      <c r="C642" s="11" t="s">
        <v>1360</v>
      </c>
      <c r="D642" s="12">
        <v>11000062</v>
      </c>
      <c r="E642" s="11" t="s">
        <v>1361</v>
      </c>
      <c r="F642" s="9" t="s">
        <v>23</v>
      </c>
      <c r="G642" s="9" t="s">
        <v>24</v>
      </c>
      <c r="H642" s="13">
        <v>8436031827200</v>
      </c>
      <c r="I642" s="14">
        <v>17.88</v>
      </c>
      <c r="J642" s="15"/>
      <c r="K642" s="16"/>
      <c r="L642" s="13"/>
      <c r="M642" s="17" t="s">
        <v>25</v>
      </c>
      <c r="N642" s="17">
        <v>25</v>
      </c>
      <c r="O642" s="13">
        <v>8435447425635</v>
      </c>
      <c r="P642" s="17" t="s">
        <v>26</v>
      </c>
      <c r="Q642" s="17">
        <v>100</v>
      </c>
      <c r="R642" s="13">
        <v>28436031827204</v>
      </c>
      <c r="S642" s="28"/>
    </row>
    <row r="643" spans="1:19" s="18" customFormat="1">
      <c r="A643" s="9" t="s">
        <v>1190</v>
      </c>
      <c r="B643" s="10" t="s">
        <v>1191</v>
      </c>
      <c r="C643" s="11" t="s">
        <v>1362</v>
      </c>
      <c r="D643" s="12">
        <v>11000063</v>
      </c>
      <c r="E643" s="11" t="s">
        <v>1363</v>
      </c>
      <c r="F643" s="9" t="s">
        <v>23</v>
      </c>
      <c r="G643" s="9" t="s">
        <v>24</v>
      </c>
      <c r="H643" s="13">
        <v>8436031827989</v>
      </c>
      <c r="I643" s="14">
        <v>18.510000000000002</v>
      </c>
      <c r="J643" s="15"/>
      <c r="K643" s="16"/>
      <c r="L643" s="13"/>
      <c r="M643" s="17" t="s">
        <v>25</v>
      </c>
      <c r="N643" s="17">
        <v>25</v>
      </c>
      <c r="O643" s="13">
        <v>8435447425642</v>
      </c>
      <c r="P643" s="17" t="s">
        <v>26</v>
      </c>
      <c r="Q643" s="17">
        <v>100</v>
      </c>
      <c r="R643" s="13">
        <v>28436031827983</v>
      </c>
      <c r="S643" s="28"/>
    </row>
    <row r="644" spans="1:19" s="18" customFormat="1">
      <c r="A644" s="9" t="s">
        <v>1190</v>
      </c>
      <c r="B644" s="10" t="s">
        <v>1191</v>
      </c>
      <c r="C644" s="11" t="s">
        <v>1364</v>
      </c>
      <c r="D644" s="12">
        <v>11000064</v>
      </c>
      <c r="E644" s="11" t="s">
        <v>1365</v>
      </c>
      <c r="F644" s="9" t="s">
        <v>23</v>
      </c>
      <c r="G644" s="9" t="s">
        <v>24</v>
      </c>
      <c r="H644" s="13">
        <v>8436031827224</v>
      </c>
      <c r="I644" s="14">
        <v>19.440000000000001</v>
      </c>
      <c r="J644" s="15"/>
      <c r="K644" s="16"/>
      <c r="L644" s="13"/>
      <c r="M644" s="17" t="s">
        <v>25</v>
      </c>
      <c r="N644" s="17">
        <v>25</v>
      </c>
      <c r="O644" s="13">
        <v>8435447425659</v>
      </c>
      <c r="P644" s="17" t="s">
        <v>26</v>
      </c>
      <c r="Q644" s="17">
        <v>100</v>
      </c>
      <c r="R644" s="13">
        <v>28436031827228</v>
      </c>
      <c r="S644" s="28"/>
    </row>
    <row r="645" spans="1:19" s="18" customFormat="1">
      <c r="A645" s="9" t="s">
        <v>1190</v>
      </c>
      <c r="B645" s="10" t="s">
        <v>1191</v>
      </c>
      <c r="C645" s="11" t="s">
        <v>1366</v>
      </c>
      <c r="D645" s="12">
        <v>11000065</v>
      </c>
      <c r="E645" s="11" t="s">
        <v>1367</v>
      </c>
      <c r="F645" s="9" t="s">
        <v>23</v>
      </c>
      <c r="G645" s="9" t="s">
        <v>24</v>
      </c>
      <c r="H645" s="13">
        <v>8436031827231</v>
      </c>
      <c r="I645" s="14">
        <v>19.899999999999999</v>
      </c>
      <c r="J645" s="15"/>
      <c r="K645" s="16"/>
      <c r="L645" s="13"/>
      <c r="M645" s="17" t="s">
        <v>25</v>
      </c>
      <c r="N645" s="17">
        <v>25</v>
      </c>
      <c r="O645" s="13">
        <v>8435447425666</v>
      </c>
      <c r="P645" s="17" t="s">
        <v>26</v>
      </c>
      <c r="Q645" s="17">
        <v>100</v>
      </c>
      <c r="R645" s="13">
        <v>28436031827235</v>
      </c>
      <c r="S645" s="28"/>
    </row>
    <row r="646" spans="1:19" s="18" customFormat="1">
      <c r="A646" s="9" t="s">
        <v>1190</v>
      </c>
      <c r="B646" s="10" t="s">
        <v>1191</v>
      </c>
      <c r="C646" s="11" t="s">
        <v>1368</v>
      </c>
      <c r="D646" s="12">
        <v>11000066</v>
      </c>
      <c r="E646" s="11" t="s">
        <v>1369</v>
      </c>
      <c r="F646" s="9" t="s">
        <v>23</v>
      </c>
      <c r="G646" s="9" t="s">
        <v>24</v>
      </c>
      <c r="H646" s="13">
        <v>8436031827194</v>
      </c>
      <c r="I646" s="14">
        <v>17.88</v>
      </c>
      <c r="J646" s="15"/>
      <c r="K646" s="16"/>
      <c r="L646" s="13"/>
      <c r="M646" s="17" t="s">
        <v>25</v>
      </c>
      <c r="N646" s="17">
        <v>25</v>
      </c>
      <c r="O646" s="13">
        <v>8435447425673</v>
      </c>
      <c r="P646" s="17" t="s">
        <v>26</v>
      </c>
      <c r="Q646" s="17">
        <v>100</v>
      </c>
      <c r="R646" s="13">
        <v>28436031827198</v>
      </c>
      <c r="S646" s="28"/>
    </row>
    <row r="647" spans="1:19" s="18" customFormat="1">
      <c r="A647" s="9" t="s">
        <v>1190</v>
      </c>
      <c r="B647" s="10" t="s">
        <v>1191</v>
      </c>
      <c r="C647" s="11" t="s">
        <v>1370</v>
      </c>
      <c r="D647" s="12">
        <v>11000067</v>
      </c>
      <c r="E647" s="11" t="s">
        <v>1371</v>
      </c>
      <c r="F647" s="9" t="s">
        <v>23</v>
      </c>
      <c r="G647" s="9" t="s">
        <v>24</v>
      </c>
      <c r="H647" s="13">
        <v>8436031827217</v>
      </c>
      <c r="I647" s="14">
        <v>19.440000000000001</v>
      </c>
      <c r="J647" s="15"/>
      <c r="K647" s="16"/>
      <c r="L647" s="13"/>
      <c r="M647" s="17" t="s">
        <v>25</v>
      </c>
      <c r="N647" s="17">
        <v>25</v>
      </c>
      <c r="O647" s="13">
        <v>8435447425680</v>
      </c>
      <c r="P647" s="17" t="s">
        <v>26</v>
      </c>
      <c r="Q647" s="17">
        <v>100</v>
      </c>
      <c r="R647" s="13">
        <v>28436031827211</v>
      </c>
      <c r="S647" s="28"/>
    </row>
    <row r="648" spans="1:19" s="18" customFormat="1">
      <c r="A648" s="9" t="s">
        <v>1190</v>
      </c>
      <c r="B648" s="10" t="s">
        <v>1191</v>
      </c>
      <c r="C648" s="11" t="s">
        <v>1372</v>
      </c>
      <c r="D648" s="12">
        <v>11000060</v>
      </c>
      <c r="E648" s="11" t="s">
        <v>1373</v>
      </c>
      <c r="F648" s="9" t="s">
        <v>23</v>
      </c>
      <c r="G648" s="9" t="s">
        <v>24</v>
      </c>
      <c r="H648" s="13">
        <v>8436031827170</v>
      </c>
      <c r="I648" s="14">
        <v>5.91</v>
      </c>
      <c r="J648" s="15"/>
      <c r="K648" s="16"/>
      <c r="L648" s="13"/>
      <c r="M648" s="17" t="s">
        <v>25</v>
      </c>
      <c r="N648" s="17">
        <v>25</v>
      </c>
      <c r="O648" s="13">
        <v>8435447425697</v>
      </c>
      <c r="P648" s="17" t="s">
        <v>26</v>
      </c>
      <c r="Q648" s="17">
        <v>300</v>
      </c>
      <c r="R648" s="13">
        <v>28436031827174</v>
      </c>
      <c r="S648" s="28"/>
    </row>
    <row r="649" spans="1:19" s="18" customFormat="1">
      <c r="A649" s="9" t="s">
        <v>1190</v>
      </c>
      <c r="B649" s="10" t="s">
        <v>1191</v>
      </c>
      <c r="C649" s="11" t="s">
        <v>1374</v>
      </c>
      <c r="D649" s="12">
        <v>11000061</v>
      </c>
      <c r="E649" s="11" t="s">
        <v>1375</v>
      </c>
      <c r="F649" s="9" t="s">
        <v>23</v>
      </c>
      <c r="G649" s="9" t="s">
        <v>24</v>
      </c>
      <c r="H649" s="13">
        <v>8436031827187</v>
      </c>
      <c r="I649" s="14">
        <v>8.36</v>
      </c>
      <c r="J649" s="15"/>
      <c r="K649" s="16"/>
      <c r="L649" s="13"/>
      <c r="M649" s="17" t="s">
        <v>25</v>
      </c>
      <c r="N649" s="17">
        <v>25</v>
      </c>
      <c r="O649" s="13">
        <v>8435447425703</v>
      </c>
      <c r="P649" s="17" t="s">
        <v>26</v>
      </c>
      <c r="Q649" s="17">
        <v>300</v>
      </c>
      <c r="R649" s="13">
        <v>28436031827181</v>
      </c>
      <c r="S649" s="28"/>
    </row>
    <row r="650" spans="1:19" s="18" customFormat="1">
      <c r="A650" s="9" t="s">
        <v>1190</v>
      </c>
      <c r="B650" s="10" t="s">
        <v>1191</v>
      </c>
      <c r="C650" s="11" t="s">
        <v>1376</v>
      </c>
      <c r="D650" s="12">
        <v>11000030</v>
      </c>
      <c r="E650" s="11" t="s">
        <v>1377</v>
      </c>
      <c r="F650" s="9" t="s">
        <v>23</v>
      </c>
      <c r="G650" s="9" t="s">
        <v>24</v>
      </c>
      <c r="H650" s="13">
        <v>8436031827002</v>
      </c>
      <c r="I650" s="14">
        <v>3.73</v>
      </c>
      <c r="J650" s="15"/>
      <c r="K650" s="16"/>
      <c r="L650" s="13"/>
      <c r="M650" s="17" t="s">
        <v>25</v>
      </c>
      <c r="N650" s="17">
        <v>25</v>
      </c>
      <c r="O650" s="13">
        <v>8435447425710</v>
      </c>
      <c r="P650" s="17" t="s">
        <v>26</v>
      </c>
      <c r="Q650" s="17">
        <v>300</v>
      </c>
      <c r="R650" s="13">
        <v>28436031827006</v>
      </c>
      <c r="S650" s="28"/>
    </row>
    <row r="651" spans="1:19" s="18" customFormat="1">
      <c r="A651" s="9" t="s">
        <v>1190</v>
      </c>
      <c r="B651" s="10" t="s">
        <v>1191</v>
      </c>
      <c r="C651" s="11" t="s">
        <v>1378</v>
      </c>
      <c r="D651" s="12">
        <v>11000031</v>
      </c>
      <c r="E651" s="11" t="s">
        <v>1379</v>
      </c>
      <c r="F651" s="9" t="s">
        <v>23</v>
      </c>
      <c r="G651" s="9" t="s">
        <v>24</v>
      </c>
      <c r="H651" s="13">
        <v>8436031822205</v>
      </c>
      <c r="I651" s="14">
        <v>3.73</v>
      </c>
      <c r="J651" s="15"/>
      <c r="K651" s="16"/>
      <c r="L651" s="13"/>
      <c r="M651" s="17" t="s">
        <v>25</v>
      </c>
      <c r="N651" s="17">
        <v>25</v>
      </c>
      <c r="O651" s="13">
        <v>8435447425727</v>
      </c>
      <c r="P651" s="17" t="s">
        <v>26</v>
      </c>
      <c r="Q651" s="17">
        <v>300</v>
      </c>
      <c r="R651" s="13">
        <v>28436031822209</v>
      </c>
      <c r="S651" s="28"/>
    </row>
    <row r="652" spans="1:19" s="18" customFormat="1">
      <c r="A652" s="9" t="s">
        <v>1190</v>
      </c>
      <c r="B652" s="10" t="s">
        <v>1191</v>
      </c>
      <c r="C652" s="11" t="s">
        <v>1380</v>
      </c>
      <c r="D652" s="12">
        <v>11000032</v>
      </c>
      <c r="E652" s="11" t="s">
        <v>1381</v>
      </c>
      <c r="F652" s="9" t="s">
        <v>23</v>
      </c>
      <c r="G652" s="9" t="s">
        <v>24</v>
      </c>
      <c r="H652" s="13">
        <v>8436031827019</v>
      </c>
      <c r="I652" s="14">
        <v>4.2699999999999996</v>
      </c>
      <c r="J652" s="15"/>
      <c r="K652" s="16"/>
      <c r="L652" s="13"/>
      <c r="M652" s="17" t="s">
        <v>25</v>
      </c>
      <c r="N652" s="17">
        <v>25</v>
      </c>
      <c r="O652" s="13">
        <v>8435447425734</v>
      </c>
      <c r="P652" s="17" t="s">
        <v>26</v>
      </c>
      <c r="Q652" s="17">
        <v>300</v>
      </c>
      <c r="R652" s="13">
        <v>28436031827013</v>
      </c>
      <c r="S652" s="28"/>
    </row>
    <row r="653" spans="1:19" s="27" customFormat="1">
      <c r="A653" s="20" t="s">
        <v>1190</v>
      </c>
      <c r="B653" s="21" t="s">
        <v>1191</v>
      </c>
      <c r="C653" s="22" t="s">
        <v>1382</v>
      </c>
      <c r="D653" s="23">
        <v>11000098</v>
      </c>
      <c r="E653" s="22" t="s">
        <v>1383</v>
      </c>
      <c r="F653" s="20" t="s">
        <v>23</v>
      </c>
      <c r="G653" s="20" t="s">
        <v>24</v>
      </c>
      <c r="H653" s="24">
        <v>8436031828214</v>
      </c>
      <c r="I653" s="14">
        <v>9.67</v>
      </c>
      <c r="J653" s="8"/>
      <c r="K653" s="25"/>
      <c r="L653" s="24"/>
      <c r="M653" s="26" t="s">
        <v>25</v>
      </c>
      <c r="N653" s="26">
        <v>25</v>
      </c>
      <c r="O653" s="24">
        <v>8435447425741</v>
      </c>
      <c r="P653" s="26" t="s">
        <v>26</v>
      </c>
      <c r="Q653" s="26">
        <v>150</v>
      </c>
      <c r="R653" s="24">
        <v>28436031828218</v>
      </c>
      <c r="S653" s="28"/>
    </row>
    <row r="654" spans="1:19" s="27" customFormat="1">
      <c r="A654" s="20" t="s">
        <v>1190</v>
      </c>
      <c r="B654" s="21" t="s">
        <v>1191</v>
      </c>
      <c r="C654" s="22" t="s">
        <v>1384</v>
      </c>
      <c r="D654" s="23">
        <v>11000099</v>
      </c>
      <c r="E654" s="22" t="s">
        <v>1385</v>
      </c>
      <c r="F654" s="20" t="s">
        <v>23</v>
      </c>
      <c r="G654" s="20" t="s">
        <v>24</v>
      </c>
      <c r="H654" s="24">
        <v>8436031828221</v>
      </c>
      <c r="I654" s="14">
        <v>10.61</v>
      </c>
      <c r="J654" s="8"/>
      <c r="K654" s="25"/>
      <c r="L654" s="24"/>
      <c r="M654" s="26" t="s">
        <v>25</v>
      </c>
      <c r="N654" s="26">
        <v>25</v>
      </c>
      <c r="O654" s="24">
        <v>8435447425758</v>
      </c>
      <c r="P654" s="26" t="s">
        <v>26</v>
      </c>
      <c r="Q654" s="26">
        <v>150</v>
      </c>
      <c r="R654" s="24">
        <v>28436031828225</v>
      </c>
      <c r="S654" s="28"/>
    </row>
    <row r="655" spans="1:19" s="27" customFormat="1">
      <c r="A655" s="20" t="s">
        <v>1190</v>
      </c>
      <c r="B655" s="21" t="s">
        <v>1191</v>
      </c>
      <c r="C655" s="22" t="s">
        <v>1386</v>
      </c>
      <c r="D655" s="23">
        <v>11000100</v>
      </c>
      <c r="E655" s="22" t="s">
        <v>1387</v>
      </c>
      <c r="F655" s="20" t="s">
        <v>23</v>
      </c>
      <c r="G655" s="20" t="s">
        <v>24</v>
      </c>
      <c r="H655" s="24">
        <v>8436031828238</v>
      </c>
      <c r="I655" s="14">
        <v>10.41</v>
      </c>
      <c r="J655" s="8"/>
      <c r="K655" s="25"/>
      <c r="L655" s="24"/>
      <c r="M655" s="26" t="s">
        <v>25</v>
      </c>
      <c r="N655" s="26">
        <v>25</v>
      </c>
      <c r="O655" s="24">
        <v>8435447425765</v>
      </c>
      <c r="P655" s="26" t="s">
        <v>26</v>
      </c>
      <c r="Q655" s="26">
        <v>150</v>
      </c>
      <c r="R655" s="24">
        <v>28436031828232</v>
      </c>
      <c r="S655" s="28"/>
    </row>
    <row r="656" spans="1:19" s="27" customFormat="1">
      <c r="A656" s="20" t="s">
        <v>1190</v>
      </c>
      <c r="B656" s="21" t="s">
        <v>1191</v>
      </c>
      <c r="C656" s="22" t="s">
        <v>1388</v>
      </c>
      <c r="D656" s="23">
        <v>11000137</v>
      </c>
      <c r="E656" s="22" t="s">
        <v>1389</v>
      </c>
      <c r="F656" s="20" t="s">
        <v>23</v>
      </c>
      <c r="G656" s="20" t="s">
        <v>24</v>
      </c>
      <c r="H656" s="24">
        <v>8436031828245</v>
      </c>
      <c r="I656" s="14">
        <v>9.67</v>
      </c>
      <c r="J656" s="8"/>
      <c r="K656" s="25"/>
      <c r="L656" s="24"/>
      <c r="M656" s="26" t="s">
        <v>25</v>
      </c>
      <c r="N656" s="26">
        <v>25</v>
      </c>
      <c r="O656" s="24">
        <v>8435447425772</v>
      </c>
      <c r="P656" s="26" t="s">
        <v>26</v>
      </c>
      <c r="Q656" s="26">
        <v>225</v>
      </c>
      <c r="R656" s="24">
        <v>28436031828249</v>
      </c>
      <c r="S656" s="28"/>
    </row>
    <row r="657" spans="1:19" s="27" customFormat="1">
      <c r="A657" s="20" t="s">
        <v>1190</v>
      </c>
      <c r="B657" s="21" t="s">
        <v>1191</v>
      </c>
      <c r="C657" s="22" t="s">
        <v>1390</v>
      </c>
      <c r="D657" s="23">
        <v>11000138</v>
      </c>
      <c r="E657" s="22" t="s">
        <v>1391</v>
      </c>
      <c r="F657" s="20" t="s">
        <v>23</v>
      </c>
      <c r="G657" s="20" t="s">
        <v>24</v>
      </c>
      <c r="H657" s="24">
        <v>8436031828252</v>
      </c>
      <c r="I657" s="14">
        <v>10.61</v>
      </c>
      <c r="J657" s="8"/>
      <c r="K657" s="25"/>
      <c r="L657" s="24"/>
      <c r="M657" s="26" t="s">
        <v>25</v>
      </c>
      <c r="N657" s="26">
        <v>25</v>
      </c>
      <c r="O657" s="24">
        <v>8435447425789</v>
      </c>
      <c r="P657" s="26" t="s">
        <v>26</v>
      </c>
      <c r="Q657" s="26">
        <v>225</v>
      </c>
      <c r="R657" s="24">
        <v>28436031828256</v>
      </c>
      <c r="S657" s="28"/>
    </row>
    <row r="658" spans="1:19" s="27" customFormat="1">
      <c r="A658" s="20" t="s">
        <v>1190</v>
      </c>
      <c r="B658" s="21" t="s">
        <v>1191</v>
      </c>
      <c r="C658" s="22" t="s">
        <v>1392</v>
      </c>
      <c r="D658" s="23">
        <v>11000139</v>
      </c>
      <c r="E658" s="22" t="s">
        <v>1393</v>
      </c>
      <c r="F658" s="20" t="s">
        <v>23</v>
      </c>
      <c r="G658" s="20" t="s">
        <v>24</v>
      </c>
      <c r="H658" s="24">
        <v>8436031828269</v>
      </c>
      <c r="I658" s="14">
        <v>10.41</v>
      </c>
      <c r="J658" s="8"/>
      <c r="K658" s="25"/>
      <c r="L658" s="24"/>
      <c r="M658" s="26" t="s">
        <v>25</v>
      </c>
      <c r="N658" s="26">
        <v>25</v>
      </c>
      <c r="O658" s="24">
        <v>8435447425796</v>
      </c>
      <c r="P658" s="26" t="s">
        <v>26</v>
      </c>
      <c r="Q658" s="26">
        <v>225</v>
      </c>
      <c r="R658" s="24">
        <v>28436031828263</v>
      </c>
      <c r="S658" s="28"/>
    </row>
    <row r="659" spans="1:19" s="18" customFormat="1">
      <c r="A659" s="9" t="s">
        <v>1190</v>
      </c>
      <c r="B659" s="10" t="s">
        <v>1191</v>
      </c>
      <c r="C659" s="11" t="s">
        <v>1394</v>
      </c>
      <c r="D659" s="12">
        <v>11000101</v>
      </c>
      <c r="E659" s="11" t="s">
        <v>1395</v>
      </c>
      <c r="F659" s="9" t="s">
        <v>23</v>
      </c>
      <c r="G659" s="9" t="s">
        <v>24</v>
      </c>
      <c r="H659" s="13">
        <v>8436031828023</v>
      </c>
      <c r="I659" s="14">
        <v>25.13</v>
      </c>
      <c r="J659" s="15"/>
      <c r="K659" s="16"/>
      <c r="L659" s="13"/>
      <c r="M659" s="17" t="s">
        <v>25</v>
      </c>
      <c r="N659" s="17">
        <v>10</v>
      </c>
      <c r="O659" s="13">
        <v>8435447425802</v>
      </c>
      <c r="P659" s="17" t="s">
        <v>26</v>
      </c>
      <c r="Q659" s="17">
        <v>120</v>
      </c>
      <c r="R659" s="13">
        <v>28436031828027</v>
      </c>
      <c r="S659" s="28"/>
    </row>
    <row r="660" spans="1:19" s="18" customFormat="1">
      <c r="A660" s="9" t="s">
        <v>1190</v>
      </c>
      <c r="B660" s="10" t="s">
        <v>1191</v>
      </c>
      <c r="C660" s="11" t="s">
        <v>1396</v>
      </c>
      <c r="D660" s="12">
        <v>11000118</v>
      </c>
      <c r="E660" s="11" t="s">
        <v>1397</v>
      </c>
      <c r="F660" s="9" t="s">
        <v>23</v>
      </c>
      <c r="G660" s="9" t="s">
        <v>24</v>
      </c>
      <c r="H660" s="13">
        <v>8436031827927</v>
      </c>
      <c r="I660" s="14">
        <v>1.0900000000000001</v>
      </c>
      <c r="J660" s="15"/>
      <c r="K660" s="16"/>
      <c r="L660" s="13"/>
      <c r="M660" s="17" t="s">
        <v>60</v>
      </c>
      <c r="N660" s="17">
        <v>300</v>
      </c>
      <c r="O660" s="13">
        <v>8435447425819</v>
      </c>
      <c r="P660" s="17" t="s">
        <v>26</v>
      </c>
      <c r="Q660" s="17">
        <v>1200</v>
      </c>
      <c r="R660" s="13">
        <v>28436031827921</v>
      </c>
      <c r="S660" s="28"/>
    </row>
    <row r="661" spans="1:19" s="18" customFormat="1">
      <c r="A661" s="9" t="s">
        <v>1190</v>
      </c>
      <c r="B661" s="10" t="s">
        <v>1191</v>
      </c>
      <c r="C661" s="11" t="s">
        <v>1398</v>
      </c>
      <c r="D661" s="12">
        <v>11000119</v>
      </c>
      <c r="E661" s="11" t="s">
        <v>1399</v>
      </c>
      <c r="F661" s="9" t="s">
        <v>23</v>
      </c>
      <c r="G661" s="9" t="s">
        <v>24</v>
      </c>
      <c r="H661" s="13">
        <v>8436031827934</v>
      </c>
      <c r="I661" s="14">
        <v>1.47</v>
      </c>
      <c r="J661" s="15"/>
      <c r="K661" s="16"/>
      <c r="L661" s="13"/>
      <c r="M661" s="17" t="s">
        <v>60</v>
      </c>
      <c r="N661" s="17">
        <v>250</v>
      </c>
      <c r="O661" s="13">
        <v>8435447425826</v>
      </c>
      <c r="P661" s="17" t="s">
        <v>26</v>
      </c>
      <c r="Q661" s="17">
        <v>1000</v>
      </c>
      <c r="R661" s="13">
        <v>28436031827938</v>
      </c>
      <c r="S661" s="28"/>
    </row>
    <row r="662" spans="1:19" s="18" customFormat="1">
      <c r="A662" s="9" t="s">
        <v>1190</v>
      </c>
      <c r="B662" s="10" t="s">
        <v>1191</v>
      </c>
      <c r="C662" s="11" t="s">
        <v>1400</v>
      </c>
      <c r="D662" s="12">
        <v>11000120</v>
      </c>
      <c r="E662" s="11" t="s">
        <v>1401</v>
      </c>
      <c r="F662" s="9" t="s">
        <v>23</v>
      </c>
      <c r="G662" s="9" t="s">
        <v>24</v>
      </c>
      <c r="H662" s="13">
        <v>8436031827941</v>
      </c>
      <c r="I662" s="14">
        <v>2.44</v>
      </c>
      <c r="J662" s="15"/>
      <c r="K662" s="16"/>
      <c r="L662" s="13"/>
      <c r="M662" s="17" t="s">
        <v>60</v>
      </c>
      <c r="N662" s="17">
        <v>25</v>
      </c>
      <c r="O662" s="13">
        <v>8435447425833</v>
      </c>
      <c r="P662" s="17" t="s">
        <v>26</v>
      </c>
      <c r="Q662" s="17">
        <v>600</v>
      </c>
      <c r="R662" s="13">
        <v>28436031827945</v>
      </c>
      <c r="S662" s="28"/>
    </row>
    <row r="663" spans="1:19" s="18" customFormat="1">
      <c r="A663" s="9" t="s">
        <v>1190</v>
      </c>
      <c r="B663" s="10" t="s">
        <v>1191</v>
      </c>
      <c r="C663" s="11" t="s">
        <v>1402</v>
      </c>
      <c r="D663" s="12">
        <v>11000121</v>
      </c>
      <c r="E663" s="11" t="s">
        <v>1403</v>
      </c>
      <c r="F663" s="9" t="s">
        <v>23</v>
      </c>
      <c r="G663" s="9" t="s">
        <v>24</v>
      </c>
      <c r="H663" s="13">
        <v>8436031827958</v>
      </c>
      <c r="I663" s="14">
        <v>3.99</v>
      </c>
      <c r="J663" s="15"/>
      <c r="K663" s="16"/>
      <c r="L663" s="13"/>
      <c r="M663" s="17" t="s">
        <v>60</v>
      </c>
      <c r="N663" s="17">
        <v>25</v>
      </c>
      <c r="O663" s="13">
        <v>8435447425840</v>
      </c>
      <c r="P663" s="17" t="s">
        <v>26</v>
      </c>
      <c r="Q663" s="17">
        <v>300</v>
      </c>
      <c r="R663" s="13">
        <v>28436031827952</v>
      </c>
      <c r="S663" s="28"/>
    </row>
    <row r="664" spans="1:19" s="18" customFormat="1">
      <c r="A664" s="9" t="s">
        <v>1190</v>
      </c>
      <c r="B664" s="10" t="s">
        <v>1191</v>
      </c>
      <c r="C664" s="11" t="s">
        <v>1404</v>
      </c>
      <c r="D664" s="12">
        <v>11000140</v>
      </c>
      <c r="E664" s="11" t="s">
        <v>1405</v>
      </c>
      <c r="F664" s="9" t="s">
        <v>23</v>
      </c>
      <c r="G664" s="9" t="s">
        <v>24</v>
      </c>
      <c r="H664" s="13">
        <v>8435447410129</v>
      </c>
      <c r="I664" s="14">
        <v>3.27</v>
      </c>
      <c r="J664" s="15"/>
      <c r="K664" s="16"/>
      <c r="L664" s="13"/>
      <c r="M664" s="17" t="s">
        <v>25</v>
      </c>
      <c r="N664" s="17">
        <v>50</v>
      </c>
      <c r="O664" s="13">
        <v>8435447425857</v>
      </c>
      <c r="P664" s="17" t="s">
        <v>26</v>
      </c>
      <c r="Q664" s="17">
        <v>600</v>
      </c>
      <c r="R664" s="13">
        <v>28435447410123</v>
      </c>
      <c r="S664" s="28"/>
    </row>
    <row r="665" spans="1:19" s="18" customFormat="1">
      <c r="A665" s="9" t="s">
        <v>1190</v>
      </c>
      <c r="B665" s="10" t="s">
        <v>1191</v>
      </c>
      <c r="C665" s="11" t="s">
        <v>1406</v>
      </c>
      <c r="D665" s="12">
        <v>11000141</v>
      </c>
      <c r="E665" s="11" t="s">
        <v>1407</v>
      </c>
      <c r="F665" s="9" t="s">
        <v>23</v>
      </c>
      <c r="G665" s="9" t="s">
        <v>24</v>
      </c>
      <c r="H665" s="13">
        <v>8435447410136</v>
      </c>
      <c r="I665" s="14">
        <v>3.81</v>
      </c>
      <c r="J665" s="15"/>
      <c r="K665" s="16"/>
      <c r="L665" s="13"/>
      <c r="M665" s="17" t="s">
        <v>25</v>
      </c>
      <c r="N665" s="17">
        <v>25</v>
      </c>
      <c r="O665" s="13">
        <v>8435447425864</v>
      </c>
      <c r="P665" s="17" t="s">
        <v>26</v>
      </c>
      <c r="Q665" s="17">
        <v>300</v>
      </c>
      <c r="R665" s="13">
        <v>28435447410130</v>
      </c>
      <c r="S665" s="28"/>
    </row>
    <row r="666" spans="1:19" s="18" customFormat="1">
      <c r="A666" s="9" t="s">
        <v>1190</v>
      </c>
      <c r="B666" s="10" t="s">
        <v>1191</v>
      </c>
      <c r="C666" s="11" t="s">
        <v>1408</v>
      </c>
      <c r="D666" s="12">
        <v>11000106</v>
      </c>
      <c r="E666" s="11" t="s">
        <v>1409</v>
      </c>
      <c r="F666" s="9" t="s">
        <v>23</v>
      </c>
      <c r="G666" s="9" t="s">
        <v>24</v>
      </c>
      <c r="H666" s="13">
        <v>8436031827293</v>
      </c>
      <c r="I666" s="14">
        <v>25.82</v>
      </c>
      <c r="J666" s="15"/>
      <c r="K666" s="16"/>
      <c r="L666" s="13"/>
      <c r="M666" s="17" t="s">
        <v>25</v>
      </c>
      <c r="N666" s="17">
        <v>1</v>
      </c>
      <c r="O666" s="13">
        <v>8435447425871</v>
      </c>
      <c r="P666" s="17" t="s">
        <v>26</v>
      </c>
      <c r="Q666" s="17">
        <v>48</v>
      </c>
      <c r="R666" s="13">
        <v>28436031827297</v>
      </c>
      <c r="S666" s="28"/>
    </row>
    <row r="667" spans="1:19" s="18" customFormat="1">
      <c r="A667" s="9" t="s">
        <v>1190</v>
      </c>
      <c r="B667" s="10" t="s">
        <v>1191</v>
      </c>
      <c r="C667" s="11" t="s">
        <v>1410</v>
      </c>
      <c r="D667" s="12">
        <v>11000107</v>
      </c>
      <c r="E667" s="11" t="s">
        <v>1411</v>
      </c>
      <c r="F667" s="9" t="s">
        <v>23</v>
      </c>
      <c r="G667" s="9" t="s">
        <v>24</v>
      </c>
      <c r="H667" s="13">
        <v>8436031827309</v>
      </c>
      <c r="I667" s="14">
        <v>26.59</v>
      </c>
      <c r="J667" s="15"/>
      <c r="K667" s="16"/>
      <c r="L667" s="13"/>
      <c r="M667" s="17" t="s">
        <v>25</v>
      </c>
      <c r="N667" s="17">
        <v>1</v>
      </c>
      <c r="O667" s="13">
        <v>8435447425888</v>
      </c>
      <c r="P667" s="17" t="s">
        <v>26</v>
      </c>
      <c r="Q667" s="17">
        <v>48</v>
      </c>
      <c r="R667" s="13">
        <v>28436031827303</v>
      </c>
      <c r="S667" s="28"/>
    </row>
    <row r="668" spans="1:19" s="18" customFormat="1">
      <c r="A668" s="9" t="s">
        <v>1190</v>
      </c>
      <c r="B668" s="10" t="s">
        <v>1191</v>
      </c>
      <c r="C668" s="11" t="s">
        <v>1412</v>
      </c>
      <c r="D668" s="12">
        <v>11000108</v>
      </c>
      <c r="E668" s="11" t="s">
        <v>1413</v>
      </c>
      <c r="F668" s="9" t="s">
        <v>23</v>
      </c>
      <c r="G668" s="9" t="s">
        <v>24</v>
      </c>
      <c r="H668" s="13">
        <v>8436031827316</v>
      </c>
      <c r="I668" s="14">
        <v>34.96</v>
      </c>
      <c r="J668" s="15"/>
      <c r="K668" s="16"/>
      <c r="L668" s="13"/>
      <c r="M668" s="17" t="s">
        <v>25</v>
      </c>
      <c r="N668" s="17">
        <v>1</v>
      </c>
      <c r="O668" s="13">
        <v>8435447425895</v>
      </c>
      <c r="P668" s="17" t="s">
        <v>26</v>
      </c>
      <c r="Q668" s="17">
        <v>48</v>
      </c>
      <c r="R668" s="13">
        <v>28436031827310</v>
      </c>
      <c r="S668" s="28"/>
    </row>
    <row r="669" spans="1:19" s="18" customFormat="1">
      <c r="A669" s="9" t="s">
        <v>1190</v>
      </c>
      <c r="B669" s="10" t="s">
        <v>1191</v>
      </c>
      <c r="C669" s="11" t="s">
        <v>1414</v>
      </c>
      <c r="D669" s="12">
        <v>11000109</v>
      </c>
      <c r="E669" s="11" t="s">
        <v>1415</v>
      </c>
      <c r="F669" s="9" t="s">
        <v>23</v>
      </c>
      <c r="G669" s="9" t="s">
        <v>24</v>
      </c>
      <c r="H669" s="13">
        <v>8436031828061</v>
      </c>
      <c r="I669" s="14">
        <v>52.91</v>
      </c>
      <c r="J669" s="15"/>
      <c r="K669" s="16"/>
      <c r="L669" s="13"/>
      <c r="M669" s="17" t="s">
        <v>25</v>
      </c>
      <c r="N669" s="17">
        <v>1</v>
      </c>
      <c r="O669" s="13">
        <v>8435447425901</v>
      </c>
      <c r="P669" s="17" t="s">
        <v>26</v>
      </c>
      <c r="Q669" s="17">
        <v>48</v>
      </c>
      <c r="R669" s="13">
        <v>28436031828065</v>
      </c>
      <c r="S669" s="28"/>
    </row>
    <row r="670" spans="1:19" s="18" customFormat="1">
      <c r="A670" s="9" t="s">
        <v>1190</v>
      </c>
      <c r="B670" s="10" t="s">
        <v>1191</v>
      </c>
      <c r="C670" s="11" t="s">
        <v>1416</v>
      </c>
      <c r="D670" s="12">
        <v>11000111</v>
      </c>
      <c r="E670" s="11" t="s">
        <v>1417</v>
      </c>
      <c r="F670" s="9" t="s">
        <v>23</v>
      </c>
      <c r="G670" s="9" t="s">
        <v>24</v>
      </c>
      <c r="H670" s="13">
        <v>8436031827859</v>
      </c>
      <c r="I670" s="14">
        <v>36.700000000000003</v>
      </c>
      <c r="J670" s="15"/>
      <c r="K670" s="16"/>
      <c r="L670" s="13"/>
      <c r="M670" s="17" t="s">
        <v>25</v>
      </c>
      <c r="N670" s="17">
        <v>2</v>
      </c>
      <c r="O670" s="13">
        <v>8435447425918</v>
      </c>
      <c r="P670" s="17" t="s">
        <v>26</v>
      </c>
      <c r="Q670" s="17">
        <v>80</v>
      </c>
      <c r="R670" s="13">
        <v>28436031827853</v>
      </c>
      <c r="S670" s="28"/>
    </row>
    <row r="671" spans="1:19" s="18" customFormat="1">
      <c r="A671" s="9" t="s">
        <v>1190</v>
      </c>
      <c r="B671" s="10" t="s">
        <v>1191</v>
      </c>
      <c r="C671" s="11" t="s">
        <v>1418</v>
      </c>
      <c r="D671" s="12">
        <v>11000112</v>
      </c>
      <c r="E671" s="11" t="s">
        <v>1419</v>
      </c>
      <c r="F671" s="9" t="s">
        <v>23</v>
      </c>
      <c r="G671" s="9" t="s">
        <v>24</v>
      </c>
      <c r="H671" s="13">
        <v>8436031827866</v>
      </c>
      <c r="I671" s="14">
        <v>45.61</v>
      </c>
      <c r="J671" s="15"/>
      <c r="K671" s="16"/>
      <c r="L671" s="13"/>
      <c r="M671" s="17" t="s">
        <v>25</v>
      </c>
      <c r="N671" s="17">
        <v>2</v>
      </c>
      <c r="O671" s="13">
        <v>8435447425925</v>
      </c>
      <c r="P671" s="17" t="s">
        <v>26</v>
      </c>
      <c r="Q671" s="17">
        <v>64</v>
      </c>
      <c r="R671" s="13">
        <v>28436031827860</v>
      </c>
      <c r="S671" s="28"/>
    </row>
    <row r="672" spans="1:19" s="18" customFormat="1">
      <c r="A672" s="9" t="s">
        <v>1190</v>
      </c>
      <c r="B672" s="10" t="s">
        <v>1191</v>
      </c>
      <c r="C672" s="11" t="s">
        <v>1420</v>
      </c>
      <c r="D672" s="12">
        <v>11000102</v>
      </c>
      <c r="E672" s="11" t="s">
        <v>1421</v>
      </c>
      <c r="F672" s="9" t="s">
        <v>23</v>
      </c>
      <c r="G672" s="9" t="s">
        <v>24</v>
      </c>
      <c r="H672" s="13">
        <v>8436031830743</v>
      </c>
      <c r="I672" s="14">
        <v>19.260000000000002</v>
      </c>
      <c r="J672" s="15"/>
      <c r="K672" s="16"/>
      <c r="L672" s="13"/>
      <c r="M672" s="17" t="s">
        <v>25</v>
      </c>
      <c r="N672" s="17">
        <v>15</v>
      </c>
      <c r="O672" s="13">
        <v>8435447425932</v>
      </c>
      <c r="P672" s="17" t="s">
        <v>26</v>
      </c>
      <c r="Q672" s="17">
        <v>90</v>
      </c>
      <c r="R672" s="13">
        <v>28436031830747</v>
      </c>
      <c r="S672" s="28"/>
    </row>
    <row r="673" spans="1:19" s="18" customFormat="1">
      <c r="A673" s="9" t="s">
        <v>1190</v>
      </c>
      <c r="B673" s="10" t="s">
        <v>1191</v>
      </c>
      <c r="C673" s="11" t="s">
        <v>1422</v>
      </c>
      <c r="D673" s="12">
        <v>11000103</v>
      </c>
      <c r="E673" s="11" t="s">
        <v>1423</v>
      </c>
      <c r="F673" s="9" t="s">
        <v>23</v>
      </c>
      <c r="G673" s="9" t="s">
        <v>24</v>
      </c>
      <c r="H673" s="13">
        <v>8435447409581</v>
      </c>
      <c r="I673" s="14">
        <v>20.94</v>
      </c>
      <c r="J673" s="15"/>
      <c r="K673" s="16"/>
      <c r="L673" s="13"/>
      <c r="M673" s="17" t="s">
        <v>25</v>
      </c>
      <c r="N673" s="17">
        <v>15</v>
      </c>
      <c r="O673" s="13">
        <v>8435447420890</v>
      </c>
      <c r="P673" s="17" t="s">
        <v>26</v>
      </c>
      <c r="Q673" s="17">
        <v>90</v>
      </c>
      <c r="R673" s="13">
        <v>28435447409585</v>
      </c>
      <c r="S673" s="28"/>
    </row>
    <row r="674" spans="1:19" s="18" customFormat="1">
      <c r="A674" s="9" t="s">
        <v>1190</v>
      </c>
      <c r="B674" s="10" t="s">
        <v>1191</v>
      </c>
      <c r="C674" s="11" t="s">
        <v>1424</v>
      </c>
      <c r="D674" s="12">
        <v>11000104</v>
      </c>
      <c r="E674" s="11" t="s">
        <v>1425</v>
      </c>
      <c r="F674" s="9" t="s">
        <v>23</v>
      </c>
      <c r="G674" s="9" t="s">
        <v>24</v>
      </c>
      <c r="H674" s="13">
        <v>8435447409598</v>
      </c>
      <c r="I674" s="14">
        <v>25.13</v>
      </c>
      <c r="J674" s="15"/>
      <c r="K674" s="16"/>
      <c r="L674" s="13"/>
      <c r="M674" s="17" t="s">
        <v>25</v>
      </c>
      <c r="N674" s="17">
        <v>12</v>
      </c>
      <c r="O674" s="13">
        <v>8435447425956</v>
      </c>
      <c r="P674" s="17" t="s">
        <v>26</v>
      </c>
      <c r="Q674" s="17">
        <v>72</v>
      </c>
      <c r="R674" s="13">
        <v>28435447409592</v>
      </c>
      <c r="S674" s="28"/>
    </row>
    <row r="675" spans="1:19" s="18" customFormat="1">
      <c r="A675" s="9" t="s">
        <v>1190</v>
      </c>
      <c r="B675" s="10" t="s">
        <v>1191</v>
      </c>
      <c r="C675" s="11" t="s">
        <v>1426</v>
      </c>
      <c r="D675" s="12">
        <v>11000105</v>
      </c>
      <c r="E675" s="11" t="s">
        <v>1427</v>
      </c>
      <c r="F675" s="9" t="s">
        <v>23</v>
      </c>
      <c r="G675" s="9" t="s">
        <v>24</v>
      </c>
      <c r="H675" s="13">
        <v>8435447409604</v>
      </c>
      <c r="I675" s="14">
        <v>42.56</v>
      </c>
      <c r="J675" s="15"/>
      <c r="K675" s="16"/>
      <c r="L675" s="13"/>
      <c r="M675" s="17" t="s">
        <v>25</v>
      </c>
      <c r="N675" s="17">
        <v>15</v>
      </c>
      <c r="O675" s="13">
        <v>8435447425963</v>
      </c>
      <c r="P675" s="17" t="s">
        <v>26</v>
      </c>
      <c r="Q675" s="17">
        <v>60</v>
      </c>
      <c r="R675" s="13">
        <v>28435447409608</v>
      </c>
      <c r="S675" s="28"/>
    </row>
    <row r="676" spans="1:19" s="18" customFormat="1">
      <c r="A676" s="9" t="s">
        <v>1190</v>
      </c>
      <c r="B676" s="10" t="s">
        <v>1191</v>
      </c>
      <c r="C676" s="11" t="s">
        <v>1428</v>
      </c>
      <c r="D676" s="12">
        <v>11000114</v>
      </c>
      <c r="E676" s="11" t="s">
        <v>1429</v>
      </c>
      <c r="F676" s="9" t="s">
        <v>23</v>
      </c>
      <c r="G676" s="9" t="s">
        <v>24</v>
      </c>
      <c r="H676" s="13">
        <v>8435447410501</v>
      </c>
      <c r="I676" s="14">
        <v>19.260000000000002</v>
      </c>
      <c r="J676" s="15"/>
      <c r="K676" s="16"/>
      <c r="L676" s="13"/>
      <c r="M676" s="17" t="s">
        <v>25</v>
      </c>
      <c r="N676" s="17">
        <v>15</v>
      </c>
      <c r="O676" s="13">
        <v>8435447425970</v>
      </c>
      <c r="P676" s="17" t="s">
        <v>26</v>
      </c>
      <c r="Q676" s="17">
        <v>90</v>
      </c>
      <c r="R676" s="13">
        <v>28435447410505</v>
      </c>
      <c r="S676" s="28"/>
    </row>
    <row r="677" spans="1:19" s="18" customFormat="1">
      <c r="A677" s="9" t="s">
        <v>1190</v>
      </c>
      <c r="B677" s="10" t="s">
        <v>1191</v>
      </c>
      <c r="C677" s="11" t="s">
        <v>1430</v>
      </c>
      <c r="D677" s="12">
        <v>11000115</v>
      </c>
      <c r="E677" s="11" t="s">
        <v>1431</v>
      </c>
      <c r="F677" s="9" t="s">
        <v>23</v>
      </c>
      <c r="G677" s="9" t="s">
        <v>24</v>
      </c>
      <c r="H677" s="13">
        <v>8435447410518</v>
      </c>
      <c r="I677" s="14">
        <v>20.94</v>
      </c>
      <c r="J677" s="15"/>
      <c r="K677" s="16"/>
      <c r="L677" s="13"/>
      <c r="M677" s="17" t="s">
        <v>25</v>
      </c>
      <c r="N677" s="17">
        <v>15</v>
      </c>
      <c r="O677" s="13">
        <v>8435447425987</v>
      </c>
      <c r="P677" s="17" t="s">
        <v>26</v>
      </c>
      <c r="Q677" s="17">
        <v>90</v>
      </c>
      <c r="R677" s="13">
        <v>28435447410512</v>
      </c>
      <c r="S677" s="28"/>
    </row>
    <row r="678" spans="1:19" s="18" customFormat="1">
      <c r="A678" s="9" t="s">
        <v>1190</v>
      </c>
      <c r="B678" s="10" t="s">
        <v>1191</v>
      </c>
      <c r="C678" s="11" t="s">
        <v>1432</v>
      </c>
      <c r="D678" s="12">
        <v>11000116</v>
      </c>
      <c r="E678" s="11" t="s">
        <v>1433</v>
      </c>
      <c r="F678" s="9" t="s">
        <v>23</v>
      </c>
      <c r="G678" s="9" t="s">
        <v>24</v>
      </c>
      <c r="H678" s="13">
        <v>8435447410525</v>
      </c>
      <c r="I678" s="14">
        <v>25.13</v>
      </c>
      <c r="J678" s="15"/>
      <c r="K678" s="16"/>
      <c r="L678" s="13"/>
      <c r="M678" s="17" t="s">
        <v>25</v>
      </c>
      <c r="N678" s="17">
        <v>12</v>
      </c>
      <c r="O678" s="13">
        <v>8435447425994</v>
      </c>
      <c r="P678" s="17" t="s">
        <v>26</v>
      </c>
      <c r="Q678" s="17">
        <v>72</v>
      </c>
      <c r="R678" s="13">
        <v>28435447410529</v>
      </c>
      <c r="S678" s="28"/>
    </row>
    <row r="679" spans="1:19" s="18" customFormat="1">
      <c r="A679" s="9" t="s">
        <v>1190</v>
      </c>
      <c r="B679" s="10" t="s">
        <v>1191</v>
      </c>
      <c r="C679" s="11" t="s">
        <v>1434</v>
      </c>
      <c r="D679" s="12">
        <v>11000117</v>
      </c>
      <c r="E679" s="11" t="s">
        <v>1435</v>
      </c>
      <c r="F679" s="9" t="s">
        <v>23</v>
      </c>
      <c r="G679" s="9" t="s">
        <v>24</v>
      </c>
      <c r="H679" s="13">
        <v>8435447410532</v>
      </c>
      <c r="I679" s="14">
        <v>42.56</v>
      </c>
      <c r="J679" s="15"/>
      <c r="K679" s="16"/>
      <c r="L679" s="13"/>
      <c r="M679" s="17" t="s">
        <v>25</v>
      </c>
      <c r="N679" s="17">
        <v>15</v>
      </c>
      <c r="O679" s="13">
        <v>8435447426007</v>
      </c>
      <c r="P679" s="17" t="s">
        <v>26</v>
      </c>
      <c r="Q679" s="17">
        <v>60</v>
      </c>
      <c r="R679" s="13">
        <v>28435447410536</v>
      </c>
      <c r="S679" s="28"/>
    </row>
    <row r="680" spans="1:19" s="18" customFormat="1">
      <c r="A680" s="9" t="s">
        <v>1436</v>
      </c>
      <c r="B680" s="10" t="s">
        <v>1437</v>
      </c>
      <c r="C680" s="11" t="s">
        <v>1438</v>
      </c>
      <c r="D680" s="12">
        <v>8000001</v>
      </c>
      <c r="E680" s="11" t="s">
        <v>1439</v>
      </c>
      <c r="F680" s="9" t="s">
        <v>23</v>
      </c>
      <c r="G680" s="9" t="s">
        <v>24</v>
      </c>
      <c r="H680" s="13">
        <v>8436031822687</v>
      </c>
      <c r="I680" s="14">
        <v>5.55</v>
      </c>
      <c r="J680" s="15"/>
      <c r="K680" s="16"/>
      <c r="L680" s="13"/>
      <c r="M680" s="17" t="s">
        <v>25</v>
      </c>
      <c r="N680" s="17">
        <v>25</v>
      </c>
      <c r="O680" s="13">
        <v>8435447426182</v>
      </c>
      <c r="P680" s="17" t="s">
        <v>26</v>
      </c>
      <c r="Q680" s="17">
        <v>225</v>
      </c>
      <c r="R680" s="13">
        <v>28436031822681</v>
      </c>
      <c r="S680" s="28"/>
    </row>
    <row r="681" spans="1:19" s="18" customFormat="1">
      <c r="A681" s="9" t="s">
        <v>1436</v>
      </c>
      <c r="B681" s="10" t="s">
        <v>1437</v>
      </c>
      <c r="C681" s="11" t="s">
        <v>1440</v>
      </c>
      <c r="D681" s="12">
        <v>8000002</v>
      </c>
      <c r="E681" s="11" t="s">
        <v>1441</v>
      </c>
      <c r="F681" s="9" t="s">
        <v>23</v>
      </c>
      <c r="G681" s="9" t="s">
        <v>24</v>
      </c>
      <c r="H681" s="13">
        <v>8436031822694</v>
      </c>
      <c r="I681" s="14">
        <v>6.47</v>
      </c>
      <c r="J681" s="15"/>
      <c r="K681" s="16"/>
      <c r="L681" s="13"/>
      <c r="M681" s="17" t="s">
        <v>25</v>
      </c>
      <c r="N681" s="17">
        <v>25</v>
      </c>
      <c r="O681" s="13">
        <v>8435447426199</v>
      </c>
      <c r="P681" s="17" t="s">
        <v>26</v>
      </c>
      <c r="Q681" s="17">
        <v>225</v>
      </c>
      <c r="R681" s="13">
        <v>28436031822698</v>
      </c>
      <c r="S681" s="28"/>
    </row>
    <row r="682" spans="1:19" s="27" customFormat="1">
      <c r="A682" s="20" t="s">
        <v>1436</v>
      </c>
      <c r="B682" s="21" t="s">
        <v>1437</v>
      </c>
      <c r="C682" s="22" t="s">
        <v>1442</v>
      </c>
      <c r="D682" s="23">
        <v>8000003</v>
      </c>
      <c r="E682" s="22" t="s">
        <v>1443</v>
      </c>
      <c r="F682" s="20" t="s">
        <v>23</v>
      </c>
      <c r="G682" s="20" t="s">
        <v>24</v>
      </c>
      <c r="H682" s="24">
        <v>8436031820034</v>
      </c>
      <c r="I682" s="14">
        <v>4.18</v>
      </c>
      <c r="J682" s="8"/>
      <c r="K682" s="25"/>
      <c r="L682" s="24"/>
      <c r="M682" s="26" t="s">
        <v>25</v>
      </c>
      <c r="N682" s="26">
        <v>25</v>
      </c>
      <c r="O682" s="24">
        <v>8435447426205</v>
      </c>
      <c r="P682" s="26" t="s">
        <v>26</v>
      </c>
      <c r="Q682" s="26">
        <v>300</v>
      </c>
      <c r="R682" s="24">
        <v>28436031820038</v>
      </c>
      <c r="S682" s="28"/>
    </row>
    <row r="683" spans="1:19" s="27" customFormat="1">
      <c r="A683" s="20" t="s">
        <v>1436</v>
      </c>
      <c r="B683" s="21" t="s">
        <v>1437</v>
      </c>
      <c r="C683" s="22" t="s">
        <v>1444</v>
      </c>
      <c r="D683" s="23">
        <v>8000004</v>
      </c>
      <c r="E683" s="22" t="s">
        <v>1445</v>
      </c>
      <c r="F683" s="20" t="s">
        <v>23</v>
      </c>
      <c r="G683" s="20" t="s">
        <v>24</v>
      </c>
      <c r="H683" s="24">
        <v>8436031820041</v>
      </c>
      <c r="I683" s="14">
        <v>4.78</v>
      </c>
      <c r="J683" s="8"/>
      <c r="K683" s="25"/>
      <c r="L683" s="24"/>
      <c r="M683" s="26" t="s">
        <v>25</v>
      </c>
      <c r="N683" s="26">
        <v>25</v>
      </c>
      <c r="O683" s="24">
        <v>8435447426212</v>
      </c>
      <c r="P683" s="26" t="s">
        <v>26</v>
      </c>
      <c r="Q683" s="26">
        <v>300</v>
      </c>
      <c r="R683" s="24">
        <v>28436031820045</v>
      </c>
      <c r="S683" s="28"/>
    </row>
    <row r="684" spans="1:19" s="27" customFormat="1">
      <c r="A684" s="20" t="s">
        <v>1436</v>
      </c>
      <c r="B684" s="21" t="s">
        <v>1437</v>
      </c>
      <c r="C684" s="22" t="s">
        <v>1446</v>
      </c>
      <c r="D684" s="23">
        <v>8000005</v>
      </c>
      <c r="E684" s="22" t="s">
        <v>1447</v>
      </c>
      <c r="F684" s="20" t="s">
        <v>23</v>
      </c>
      <c r="G684" s="20" t="s">
        <v>24</v>
      </c>
      <c r="H684" s="24">
        <v>8436031820058</v>
      </c>
      <c r="I684" s="14">
        <v>6.85</v>
      </c>
      <c r="J684" s="8"/>
      <c r="K684" s="25"/>
      <c r="L684" s="24"/>
      <c r="M684" s="26" t="s">
        <v>25</v>
      </c>
      <c r="N684" s="26">
        <v>25</v>
      </c>
      <c r="O684" s="24">
        <v>8435447426229</v>
      </c>
      <c r="P684" s="26" t="s">
        <v>26</v>
      </c>
      <c r="Q684" s="26">
        <v>300</v>
      </c>
      <c r="R684" s="24">
        <v>28436031820052</v>
      </c>
      <c r="S684" s="28"/>
    </row>
    <row r="685" spans="1:19" s="18" customFormat="1">
      <c r="A685" s="9" t="s">
        <v>1436</v>
      </c>
      <c r="B685" s="10" t="s">
        <v>1437</v>
      </c>
      <c r="C685" s="11" t="s">
        <v>1448</v>
      </c>
      <c r="D685" s="12">
        <v>8000007</v>
      </c>
      <c r="E685" s="11" t="s">
        <v>1449</v>
      </c>
      <c r="F685" s="9" t="s">
        <v>23</v>
      </c>
      <c r="G685" s="9" t="s">
        <v>24</v>
      </c>
      <c r="H685" s="13">
        <v>8436031820072</v>
      </c>
      <c r="I685" s="14">
        <v>9.36</v>
      </c>
      <c r="J685" s="15"/>
      <c r="K685" s="16"/>
      <c r="L685" s="13"/>
      <c r="M685" s="17" t="s">
        <v>25</v>
      </c>
      <c r="N685" s="17">
        <v>25</v>
      </c>
      <c r="O685" s="13">
        <v>8435447426243</v>
      </c>
      <c r="P685" s="17" t="s">
        <v>26</v>
      </c>
      <c r="Q685" s="17">
        <v>225</v>
      </c>
      <c r="R685" s="13">
        <v>28436031820076</v>
      </c>
      <c r="S685" s="28"/>
    </row>
    <row r="686" spans="1:19" s="18" customFormat="1">
      <c r="A686" s="9" t="s">
        <v>1436</v>
      </c>
      <c r="B686" s="10" t="s">
        <v>1437</v>
      </c>
      <c r="C686" s="11" t="s">
        <v>1450</v>
      </c>
      <c r="D686" s="12">
        <v>8000008</v>
      </c>
      <c r="E686" s="11" t="s">
        <v>1451</v>
      </c>
      <c r="F686" s="9" t="s">
        <v>23</v>
      </c>
      <c r="G686" s="9" t="s">
        <v>24</v>
      </c>
      <c r="H686" s="13">
        <v>8436031820089</v>
      </c>
      <c r="I686" s="14">
        <v>10.65</v>
      </c>
      <c r="J686" s="15"/>
      <c r="K686" s="16"/>
      <c r="L686" s="13"/>
      <c r="M686" s="17" t="s">
        <v>25</v>
      </c>
      <c r="N686" s="17">
        <v>25</v>
      </c>
      <c r="O686" s="13">
        <v>8435447426250</v>
      </c>
      <c r="P686" s="17" t="s">
        <v>26</v>
      </c>
      <c r="Q686" s="17">
        <v>225</v>
      </c>
      <c r="R686" s="13">
        <v>28436031820083</v>
      </c>
      <c r="S686" s="28"/>
    </row>
    <row r="687" spans="1:19" s="27" customFormat="1">
      <c r="A687" s="20" t="s">
        <v>1436</v>
      </c>
      <c r="B687" s="21" t="s">
        <v>1437</v>
      </c>
      <c r="C687" s="22" t="s">
        <v>1452</v>
      </c>
      <c r="D687" s="23">
        <v>8000009</v>
      </c>
      <c r="E687" s="22" t="s">
        <v>1453</v>
      </c>
      <c r="F687" s="20" t="s">
        <v>23</v>
      </c>
      <c r="G687" s="20" t="s">
        <v>24</v>
      </c>
      <c r="H687" s="24">
        <v>8436031822557</v>
      </c>
      <c r="I687" s="14">
        <v>12.55</v>
      </c>
      <c r="J687" s="8"/>
      <c r="K687" s="25"/>
      <c r="L687" s="24"/>
      <c r="M687" s="26" t="s">
        <v>25</v>
      </c>
      <c r="N687" s="26">
        <v>25</v>
      </c>
      <c r="O687" s="24">
        <v>8435447426267</v>
      </c>
      <c r="P687" s="26" t="s">
        <v>26</v>
      </c>
      <c r="Q687" s="26">
        <v>225</v>
      </c>
      <c r="R687" s="24">
        <v>28436031822551</v>
      </c>
      <c r="S687" s="28"/>
    </row>
    <row r="688" spans="1:19" s="18" customFormat="1">
      <c r="A688" s="9" t="s">
        <v>1436</v>
      </c>
      <c r="B688" s="10" t="s">
        <v>1437</v>
      </c>
      <c r="C688" s="11" t="s">
        <v>1454</v>
      </c>
      <c r="D688" s="12">
        <v>8000010</v>
      </c>
      <c r="E688" s="11" t="s">
        <v>1455</v>
      </c>
      <c r="F688" s="9" t="s">
        <v>23</v>
      </c>
      <c r="G688" s="9" t="s">
        <v>24</v>
      </c>
      <c r="H688" s="13">
        <v>8436031820096</v>
      </c>
      <c r="I688" s="14">
        <v>17.510000000000002</v>
      </c>
      <c r="J688" s="15"/>
      <c r="K688" s="16"/>
      <c r="L688" s="13"/>
      <c r="M688" s="17" t="s">
        <v>25</v>
      </c>
      <c r="N688" s="17">
        <v>25</v>
      </c>
      <c r="O688" s="13">
        <v>8435447426274</v>
      </c>
      <c r="P688" s="17" t="s">
        <v>26</v>
      </c>
      <c r="Q688" s="17">
        <v>150</v>
      </c>
      <c r="R688" s="13">
        <v>28436031820090</v>
      </c>
      <c r="S688" s="28"/>
    </row>
    <row r="689" spans="1:19" s="27" customFormat="1">
      <c r="A689" s="20" t="s">
        <v>1436</v>
      </c>
      <c r="B689" s="21" t="s">
        <v>1437</v>
      </c>
      <c r="C689" s="22" t="s">
        <v>1456</v>
      </c>
      <c r="D689" s="23">
        <v>8000012</v>
      </c>
      <c r="E689" s="22" t="s">
        <v>1457</v>
      </c>
      <c r="F689" s="20" t="s">
        <v>23</v>
      </c>
      <c r="G689" s="20" t="s">
        <v>24</v>
      </c>
      <c r="H689" s="24">
        <v>8436031820188</v>
      </c>
      <c r="I689" s="14">
        <v>4.93</v>
      </c>
      <c r="J689" s="8"/>
      <c r="K689" s="25"/>
      <c r="L689" s="24"/>
      <c r="M689" s="26" t="s">
        <v>25</v>
      </c>
      <c r="N689" s="26">
        <v>25</v>
      </c>
      <c r="O689" s="24">
        <v>8435447426281</v>
      </c>
      <c r="P689" s="26" t="s">
        <v>26</v>
      </c>
      <c r="Q689" s="26">
        <v>300</v>
      </c>
      <c r="R689" s="24">
        <v>28436031820182</v>
      </c>
      <c r="S689" s="28"/>
    </row>
    <row r="690" spans="1:19" s="18" customFormat="1">
      <c r="A690" s="9" t="s">
        <v>1436</v>
      </c>
      <c r="B690" s="10" t="s">
        <v>1437</v>
      </c>
      <c r="C690" s="11" t="s">
        <v>1458</v>
      </c>
      <c r="D690" s="12">
        <v>8000013</v>
      </c>
      <c r="E690" s="11" t="s">
        <v>1459</v>
      </c>
      <c r="F690" s="9" t="s">
        <v>23</v>
      </c>
      <c r="G690" s="9" t="s">
        <v>24</v>
      </c>
      <c r="H690" s="13">
        <v>8436031820195</v>
      </c>
      <c r="I690" s="14">
        <v>4.88</v>
      </c>
      <c r="J690" s="15"/>
      <c r="K690" s="16"/>
      <c r="L690" s="13"/>
      <c r="M690" s="17" t="s">
        <v>25</v>
      </c>
      <c r="N690" s="17">
        <v>25</v>
      </c>
      <c r="O690" s="13">
        <v>8435447426298</v>
      </c>
      <c r="P690" s="17" t="s">
        <v>26</v>
      </c>
      <c r="Q690" s="17">
        <v>300</v>
      </c>
      <c r="R690" s="13">
        <v>28436031820199</v>
      </c>
      <c r="S690" s="28"/>
    </row>
    <row r="691" spans="1:19" s="18" customFormat="1">
      <c r="A691" s="9" t="s">
        <v>1436</v>
      </c>
      <c r="B691" s="10" t="s">
        <v>1437</v>
      </c>
      <c r="C691" s="11" t="s">
        <v>1460</v>
      </c>
      <c r="D691" s="12">
        <v>8000014</v>
      </c>
      <c r="E691" s="11" t="s">
        <v>1461</v>
      </c>
      <c r="F691" s="9" t="s">
        <v>23</v>
      </c>
      <c r="G691" s="9" t="s">
        <v>24</v>
      </c>
      <c r="H691" s="13">
        <v>8436031820201</v>
      </c>
      <c r="I691" s="14">
        <v>5.7</v>
      </c>
      <c r="J691" s="15"/>
      <c r="K691" s="16"/>
      <c r="L691" s="13"/>
      <c r="M691" s="17" t="s">
        <v>25</v>
      </c>
      <c r="N691" s="17">
        <v>25</v>
      </c>
      <c r="O691" s="13">
        <v>8435447426304</v>
      </c>
      <c r="P691" s="17" t="s">
        <v>26</v>
      </c>
      <c r="Q691" s="17">
        <v>300</v>
      </c>
      <c r="R691" s="13">
        <v>28436031820205</v>
      </c>
      <c r="S691" s="28"/>
    </row>
    <row r="692" spans="1:19" s="18" customFormat="1">
      <c r="A692" s="9" t="s">
        <v>1436</v>
      </c>
      <c r="B692" s="10" t="s">
        <v>1437</v>
      </c>
      <c r="C692" s="11" t="s">
        <v>1462</v>
      </c>
      <c r="D692" s="12">
        <v>8000015</v>
      </c>
      <c r="E692" s="11" t="s">
        <v>1463</v>
      </c>
      <c r="F692" s="9" t="s">
        <v>23</v>
      </c>
      <c r="G692" s="9" t="s">
        <v>24</v>
      </c>
      <c r="H692" s="13">
        <v>8436031820218</v>
      </c>
      <c r="I692" s="14">
        <v>7.22</v>
      </c>
      <c r="J692" s="15"/>
      <c r="K692" s="16"/>
      <c r="L692" s="13"/>
      <c r="M692" s="17" t="s">
        <v>25</v>
      </c>
      <c r="N692" s="17">
        <v>25</v>
      </c>
      <c r="O692" s="13">
        <v>8435447426311</v>
      </c>
      <c r="P692" s="17" t="s">
        <v>26</v>
      </c>
      <c r="Q692" s="17">
        <v>225</v>
      </c>
      <c r="R692" s="13">
        <v>28436031820212</v>
      </c>
      <c r="S692" s="28"/>
    </row>
    <row r="693" spans="1:19" s="18" customFormat="1">
      <c r="A693" s="9" t="s">
        <v>1436</v>
      </c>
      <c r="B693" s="10" t="s">
        <v>1437</v>
      </c>
      <c r="C693" s="11" t="s">
        <v>1464</v>
      </c>
      <c r="D693" s="12">
        <v>8000016</v>
      </c>
      <c r="E693" s="11" t="s">
        <v>1465</v>
      </c>
      <c r="F693" s="9" t="s">
        <v>23</v>
      </c>
      <c r="G693" s="9" t="s">
        <v>24</v>
      </c>
      <c r="H693" s="13">
        <v>8436031820225</v>
      </c>
      <c r="I693" s="14">
        <v>9.07</v>
      </c>
      <c r="J693" s="15"/>
      <c r="K693" s="16"/>
      <c r="L693" s="13"/>
      <c r="M693" s="17" t="s">
        <v>25</v>
      </c>
      <c r="N693" s="17">
        <v>25</v>
      </c>
      <c r="O693" s="13">
        <v>8435447426328</v>
      </c>
      <c r="P693" s="17" t="s">
        <v>26</v>
      </c>
      <c r="Q693" s="17">
        <v>225</v>
      </c>
      <c r="R693" s="13">
        <v>28436031820229</v>
      </c>
      <c r="S693" s="28"/>
    </row>
    <row r="694" spans="1:19" s="27" customFormat="1">
      <c r="A694" s="20" t="s">
        <v>1436</v>
      </c>
      <c r="B694" s="21" t="s">
        <v>1437</v>
      </c>
      <c r="C694" s="22" t="s">
        <v>1466</v>
      </c>
      <c r="D694" s="23">
        <v>8000017</v>
      </c>
      <c r="E694" s="22" t="s">
        <v>1467</v>
      </c>
      <c r="F694" s="20" t="s">
        <v>23</v>
      </c>
      <c r="G694" s="20" t="s">
        <v>24</v>
      </c>
      <c r="H694" s="24">
        <v>8436031820232</v>
      </c>
      <c r="I694" s="14">
        <v>15.08</v>
      </c>
      <c r="J694" s="8"/>
      <c r="K694" s="25"/>
      <c r="L694" s="24"/>
      <c r="M694" s="26" t="s">
        <v>25</v>
      </c>
      <c r="N694" s="26">
        <v>25</v>
      </c>
      <c r="O694" s="24">
        <v>8435447426335</v>
      </c>
      <c r="P694" s="26" t="s">
        <v>26</v>
      </c>
      <c r="Q694" s="26">
        <v>225</v>
      </c>
      <c r="R694" s="24">
        <v>28436031820236</v>
      </c>
      <c r="S694" s="28"/>
    </row>
    <row r="695" spans="1:19" s="18" customFormat="1">
      <c r="A695" s="9" t="s">
        <v>1436</v>
      </c>
      <c r="B695" s="10" t="s">
        <v>1437</v>
      </c>
      <c r="C695" s="11" t="s">
        <v>1468</v>
      </c>
      <c r="D695" s="12">
        <v>8000018</v>
      </c>
      <c r="E695" s="11" t="s">
        <v>1469</v>
      </c>
      <c r="F695" s="9" t="s">
        <v>23</v>
      </c>
      <c r="G695" s="9" t="s">
        <v>24</v>
      </c>
      <c r="H695" s="13">
        <v>8436031820249</v>
      </c>
      <c r="I695" s="14">
        <v>18.5</v>
      </c>
      <c r="J695" s="15"/>
      <c r="K695" s="16"/>
      <c r="L695" s="13"/>
      <c r="M695" s="17" t="s">
        <v>25</v>
      </c>
      <c r="N695" s="17">
        <v>25</v>
      </c>
      <c r="O695" s="13">
        <v>8435447426342</v>
      </c>
      <c r="P695" s="17" t="s">
        <v>26</v>
      </c>
      <c r="Q695" s="17">
        <v>150</v>
      </c>
      <c r="R695" s="13">
        <v>28436031820243</v>
      </c>
      <c r="S695" s="28"/>
    </row>
    <row r="696" spans="1:19" s="18" customFormat="1">
      <c r="A696" s="9" t="s">
        <v>1436</v>
      </c>
      <c r="B696" s="10" t="s">
        <v>1437</v>
      </c>
      <c r="C696" s="11" t="s">
        <v>1470</v>
      </c>
      <c r="D696" s="12">
        <v>8000020</v>
      </c>
      <c r="E696" s="11" t="s">
        <v>1471</v>
      </c>
      <c r="F696" s="9" t="s">
        <v>23</v>
      </c>
      <c r="G696" s="9" t="s">
        <v>24</v>
      </c>
      <c r="H696" s="13">
        <v>8436031820317</v>
      </c>
      <c r="I696" s="14">
        <v>5.0999999999999996</v>
      </c>
      <c r="J696" s="15"/>
      <c r="K696" s="16"/>
      <c r="L696" s="13"/>
      <c r="M696" s="17" t="s">
        <v>25</v>
      </c>
      <c r="N696" s="17">
        <v>25</v>
      </c>
      <c r="O696" s="13">
        <v>8435447426359</v>
      </c>
      <c r="P696" s="17" t="s">
        <v>26</v>
      </c>
      <c r="Q696" s="17">
        <v>300</v>
      </c>
      <c r="R696" s="13">
        <v>28436031820311</v>
      </c>
      <c r="S696" s="28"/>
    </row>
    <row r="697" spans="1:19" s="27" customFormat="1">
      <c r="A697" s="20" t="s">
        <v>1436</v>
      </c>
      <c r="B697" s="21" t="s">
        <v>1437</v>
      </c>
      <c r="C697" s="22" t="s">
        <v>1472</v>
      </c>
      <c r="D697" s="23">
        <v>8000021</v>
      </c>
      <c r="E697" s="22" t="s">
        <v>1473</v>
      </c>
      <c r="F697" s="20" t="s">
        <v>23</v>
      </c>
      <c r="G697" s="20" t="s">
        <v>24</v>
      </c>
      <c r="H697" s="24">
        <v>8436031820324</v>
      </c>
      <c r="I697" s="14">
        <v>6.7</v>
      </c>
      <c r="J697" s="8"/>
      <c r="K697" s="25"/>
      <c r="L697" s="24"/>
      <c r="M697" s="26" t="s">
        <v>25</v>
      </c>
      <c r="N697" s="26">
        <v>25</v>
      </c>
      <c r="O697" s="24">
        <v>8435447426366</v>
      </c>
      <c r="P697" s="26" t="s">
        <v>26</v>
      </c>
      <c r="Q697" s="26">
        <v>300</v>
      </c>
      <c r="R697" s="24">
        <v>28436031820328</v>
      </c>
      <c r="S697" s="28"/>
    </row>
    <row r="698" spans="1:19" s="18" customFormat="1">
      <c r="A698" s="9" t="s">
        <v>1436</v>
      </c>
      <c r="B698" s="10" t="s">
        <v>1437</v>
      </c>
      <c r="C698" s="11" t="s">
        <v>1474</v>
      </c>
      <c r="D698" s="12">
        <v>8000022</v>
      </c>
      <c r="E698" s="11" t="s">
        <v>1475</v>
      </c>
      <c r="F698" s="9" t="s">
        <v>23</v>
      </c>
      <c r="G698" s="9" t="s">
        <v>24</v>
      </c>
      <c r="H698" s="13">
        <v>8436031820331</v>
      </c>
      <c r="I698" s="14">
        <v>5.17</v>
      </c>
      <c r="J698" s="15"/>
      <c r="K698" s="16"/>
      <c r="L698" s="13"/>
      <c r="M698" s="17" t="s">
        <v>25</v>
      </c>
      <c r="N698" s="17">
        <v>25</v>
      </c>
      <c r="O698" s="13">
        <v>8435447426373</v>
      </c>
      <c r="P698" s="17" t="s">
        <v>26</v>
      </c>
      <c r="Q698" s="17">
        <v>300</v>
      </c>
      <c r="R698" s="13">
        <v>28436031820335</v>
      </c>
      <c r="S698" s="28"/>
    </row>
    <row r="699" spans="1:19" s="18" customFormat="1">
      <c r="A699" s="9" t="s">
        <v>1436</v>
      </c>
      <c r="B699" s="10" t="s">
        <v>1437</v>
      </c>
      <c r="C699" s="11" t="s">
        <v>1476</v>
      </c>
      <c r="D699" s="12">
        <v>8000023</v>
      </c>
      <c r="E699" s="11" t="s">
        <v>1477</v>
      </c>
      <c r="F699" s="9" t="s">
        <v>23</v>
      </c>
      <c r="G699" s="9" t="s">
        <v>24</v>
      </c>
      <c r="H699" s="13">
        <v>8436031820348</v>
      </c>
      <c r="I699" s="14">
        <v>6.85</v>
      </c>
      <c r="J699" s="15"/>
      <c r="K699" s="16"/>
      <c r="L699" s="13"/>
      <c r="M699" s="17" t="s">
        <v>25</v>
      </c>
      <c r="N699" s="17">
        <v>25</v>
      </c>
      <c r="O699" s="13">
        <v>8435447426380</v>
      </c>
      <c r="P699" s="17" t="s">
        <v>26</v>
      </c>
      <c r="Q699" s="17">
        <v>225</v>
      </c>
      <c r="R699" s="13">
        <v>28436031820342</v>
      </c>
      <c r="S699" s="28"/>
    </row>
    <row r="700" spans="1:19" s="27" customFormat="1">
      <c r="A700" s="20" t="s">
        <v>1436</v>
      </c>
      <c r="B700" s="21" t="s">
        <v>1437</v>
      </c>
      <c r="C700" s="22" t="s">
        <v>1478</v>
      </c>
      <c r="D700" s="23">
        <v>8000024</v>
      </c>
      <c r="E700" s="22" t="s">
        <v>1479</v>
      </c>
      <c r="F700" s="20" t="s">
        <v>23</v>
      </c>
      <c r="G700" s="20" t="s">
        <v>24</v>
      </c>
      <c r="H700" s="24">
        <v>8436031820355</v>
      </c>
      <c r="I700" s="14">
        <v>8.75</v>
      </c>
      <c r="J700" s="8"/>
      <c r="K700" s="25"/>
      <c r="L700" s="24"/>
      <c r="M700" s="26" t="s">
        <v>25</v>
      </c>
      <c r="N700" s="26">
        <v>25</v>
      </c>
      <c r="O700" s="24">
        <v>8435447426397</v>
      </c>
      <c r="P700" s="26" t="s">
        <v>26</v>
      </c>
      <c r="Q700" s="26">
        <v>225</v>
      </c>
      <c r="R700" s="24">
        <v>28436031820359</v>
      </c>
      <c r="S700" s="28"/>
    </row>
    <row r="701" spans="1:19" s="18" customFormat="1">
      <c r="A701" s="9" t="s">
        <v>1436</v>
      </c>
      <c r="B701" s="10" t="s">
        <v>1437</v>
      </c>
      <c r="C701" s="11" t="s">
        <v>1480</v>
      </c>
      <c r="D701" s="12">
        <v>8000025</v>
      </c>
      <c r="E701" s="11" t="s">
        <v>1481</v>
      </c>
      <c r="F701" s="9" t="s">
        <v>23</v>
      </c>
      <c r="G701" s="9" t="s">
        <v>24</v>
      </c>
      <c r="H701" s="13">
        <v>8436031820362</v>
      </c>
      <c r="I701" s="14">
        <v>9.5</v>
      </c>
      <c r="J701" s="15"/>
      <c r="K701" s="16"/>
      <c r="L701" s="13"/>
      <c r="M701" s="17" t="s">
        <v>25</v>
      </c>
      <c r="N701" s="17">
        <v>25</v>
      </c>
      <c r="O701" s="13">
        <v>8435447426403</v>
      </c>
      <c r="P701" s="17" t="s">
        <v>26</v>
      </c>
      <c r="Q701" s="17">
        <v>225</v>
      </c>
      <c r="R701" s="13">
        <v>28436031820366</v>
      </c>
      <c r="S701" s="28"/>
    </row>
    <row r="702" spans="1:19" s="18" customFormat="1">
      <c r="A702" s="9" t="s">
        <v>1436</v>
      </c>
      <c r="B702" s="10" t="s">
        <v>1437</v>
      </c>
      <c r="C702" s="11" t="s">
        <v>1482</v>
      </c>
      <c r="D702" s="12">
        <v>8000027</v>
      </c>
      <c r="E702" s="11" t="s">
        <v>1483</v>
      </c>
      <c r="F702" s="9" t="s">
        <v>23</v>
      </c>
      <c r="G702" s="9" t="s">
        <v>24</v>
      </c>
      <c r="H702" s="13">
        <v>8436031820386</v>
      </c>
      <c r="I702" s="14">
        <v>16</v>
      </c>
      <c r="J702" s="15"/>
      <c r="K702" s="16"/>
      <c r="L702" s="13"/>
      <c r="M702" s="17" t="s">
        <v>25</v>
      </c>
      <c r="N702" s="17">
        <v>25</v>
      </c>
      <c r="O702" s="13">
        <v>8435447426410</v>
      </c>
      <c r="P702" s="17" t="s">
        <v>26</v>
      </c>
      <c r="Q702" s="17">
        <v>150</v>
      </c>
      <c r="R702" s="13">
        <v>28436031820380</v>
      </c>
      <c r="S702" s="28"/>
    </row>
    <row r="703" spans="1:19" s="27" customFormat="1">
      <c r="A703" s="20" t="s">
        <v>1436</v>
      </c>
      <c r="B703" s="21" t="s">
        <v>1437</v>
      </c>
      <c r="C703" s="22" t="s">
        <v>1484</v>
      </c>
      <c r="D703" s="23">
        <v>8000028</v>
      </c>
      <c r="E703" s="22" t="s">
        <v>1485</v>
      </c>
      <c r="F703" s="20" t="s">
        <v>23</v>
      </c>
      <c r="G703" s="20" t="s">
        <v>24</v>
      </c>
      <c r="H703" s="24">
        <v>8436031820393</v>
      </c>
      <c r="I703" s="14">
        <v>20.239999999999998</v>
      </c>
      <c r="J703" s="8"/>
      <c r="K703" s="25"/>
      <c r="L703" s="24"/>
      <c r="M703" s="26" t="s">
        <v>25</v>
      </c>
      <c r="N703" s="26">
        <v>25</v>
      </c>
      <c r="O703" s="24">
        <v>8435447426427</v>
      </c>
      <c r="P703" s="26" t="s">
        <v>26</v>
      </c>
      <c r="Q703" s="26">
        <v>100</v>
      </c>
      <c r="R703" s="24">
        <v>28436031820397</v>
      </c>
      <c r="S703" s="28"/>
    </row>
    <row r="704" spans="1:19" s="18" customFormat="1">
      <c r="A704" s="9" t="s">
        <v>1436</v>
      </c>
      <c r="B704" s="10" t="s">
        <v>1437</v>
      </c>
      <c r="C704" s="11" t="s">
        <v>1486</v>
      </c>
      <c r="D704" s="12">
        <v>8000029</v>
      </c>
      <c r="E704" s="11" t="s">
        <v>1487</v>
      </c>
      <c r="F704" s="9" t="s">
        <v>23</v>
      </c>
      <c r="G704" s="9" t="s">
        <v>24</v>
      </c>
      <c r="H704" s="13">
        <v>8436031820447</v>
      </c>
      <c r="I704" s="14">
        <v>4.62</v>
      </c>
      <c r="J704" s="15"/>
      <c r="K704" s="16"/>
      <c r="L704" s="13"/>
      <c r="M704" s="17" t="s">
        <v>25</v>
      </c>
      <c r="N704" s="17">
        <v>25</v>
      </c>
      <c r="O704" s="13">
        <v>8435447426434</v>
      </c>
      <c r="P704" s="17" t="s">
        <v>26</v>
      </c>
      <c r="Q704" s="17">
        <v>300</v>
      </c>
      <c r="R704" s="13">
        <v>28436031820441</v>
      </c>
      <c r="S704" s="28"/>
    </row>
    <row r="705" spans="1:19" s="18" customFormat="1">
      <c r="A705" s="9" t="s">
        <v>1436</v>
      </c>
      <c r="B705" s="10" t="s">
        <v>1437</v>
      </c>
      <c r="C705" s="11" t="s">
        <v>1488</v>
      </c>
      <c r="D705" s="12">
        <v>8000030</v>
      </c>
      <c r="E705" s="11" t="s">
        <v>1489</v>
      </c>
      <c r="F705" s="9" t="s">
        <v>23</v>
      </c>
      <c r="G705" s="9" t="s">
        <v>24</v>
      </c>
      <c r="H705" s="13">
        <v>8436031820454</v>
      </c>
      <c r="I705" s="14">
        <v>6.24</v>
      </c>
      <c r="J705" s="15"/>
      <c r="K705" s="16"/>
      <c r="L705" s="13"/>
      <c r="M705" s="17" t="s">
        <v>25</v>
      </c>
      <c r="N705" s="17">
        <v>25</v>
      </c>
      <c r="O705" s="13">
        <v>8435447426441</v>
      </c>
      <c r="P705" s="17" t="s">
        <v>26</v>
      </c>
      <c r="Q705" s="17">
        <v>300</v>
      </c>
      <c r="R705" s="13">
        <v>28436031820458</v>
      </c>
      <c r="S705" s="28"/>
    </row>
    <row r="706" spans="1:19" s="18" customFormat="1">
      <c r="A706" s="9" t="s">
        <v>1436</v>
      </c>
      <c r="B706" s="10" t="s">
        <v>1437</v>
      </c>
      <c r="C706" s="11" t="s">
        <v>1490</v>
      </c>
      <c r="D706" s="12">
        <v>8000031</v>
      </c>
      <c r="E706" s="11" t="s">
        <v>1491</v>
      </c>
      <c r="F706" s="9" t="s">
        <v>23</v>
      </c>
      <c r="G706" s="9" t="s">
        <v>24</v>
      </c>
      <c r="H706" s="13">
        <v>8436031820461</v>
      </c>
      <c r="I706" s="14">
        <v>11.79</v>
      </c>
      <c r="J706" s="15"/>
      <c r="K706" s="16"/>
      <c r="L706" s="13"/>
      <c r="M706" s="17" t="s">
        <v>25</v>
      </c>
      <c r="N706" s="17">
        <v>25</v>
      </c>
      <c r="O706" s="13">
        <v>8435447426458</v>
      </c>
      <c r="P706" s="17" t="s">
        <v>26</v>
      </c>
      <c r="Q706" s="17">
        <v>225</v>
      </c>
      <c r="R706" s="13">
        <v>28436031820465</v>
      </c>
      <c r="S706" s="28"/>
    </row>
    <row r="707" spans="1:19" s="18" customFormat="1">
      <c r="A707" s="9" t="s">
        <v>1436</v>
      </c>
      <c r="B707" s="10" t="s">
        <v>1437</v>
      </c>
      <c r="C707" s="11" t="s">
        <v>1492</v>
      </c>
      <c r="D707" s="12">
        <v>8000032</v>
      </c>
      <c r="E707" s="11" t="s">
        <v>1493</v>
      </c>
      <c r="F707" s="9" t="s">
        <v>23</v>
      </c>
      <c r="G707" s="9" t="s">
        <v>24</v>
      </c>
      <c r="H707" s="13">
        <v>8436031820478</v>
      </c>
      <c r="I707" s="14">
        <v>17.66</v>
      </c>
      <c r="J707" s="15"/>
      <c r="K707" s="16"/>
      <c r="L707" s="13"/>
      <c r="M707" s="17" t="s">
        <v>25</v>
      </c>
      <c r="N707" s="17">
        <v>25</v>
      </c>
      <c r="O707" s="13">
        <v>8435447426465</v>
      </c>
      <c r="P707" s="17" t="s">
        <v>26</v>
      </c>
      <c r="Q707" s="17">
        <v>150</v>
      </c>
      <c r="R707" s="13">
        <v>28436031820472</v>
      </c>
      <c r="S707" s="28"/>
    </row>
    <row r="708" spans="1:19" s="18" customFormat="1">
      <c r="A708" s="9" t="s">
        <v>1436</v>
      </c>
      <c r="B708" s="10" t="s">
        <v>1437</v>
      </c>
      <c r="C708" s="11" t="s">
        <v>1494</v>
      </c>
      <c r="D708" s="12">
        <v>8000033</v>
      </c>
      <c r="E708" s="11" t="s">
        <v>1495</v>
      </c>
      <c r="F708" s="9" t="s">
        <v>23</v>
      </c>
      <c r="G708" s="9" t="s">
        <v>24</v>
      </c>
      <c r="H708" s="13">
        <v>8436031820539</v>
      </c>
      <c r="I708" s="14">
        <v>6.31</v>
      </c>
      <c r="J708" s="15"/>
      <c r="K708" s="16"/>
      <c r="L708" s="13"/>
      <c r="M708" s="17" t="s">
        <v>25</v>
      </c>
      <c r="N708" s="17">
        <v>25</v>
      </c>
      <c r="O708" s="13">
        <v>8435447426472</v>
      </c>
      <c r="P708" s="17" t="s">
        <v>26</v>
      </c>
      <c r="Q708" s="17">
        <v>300</v>
      </c>
      <c r="R708" s="13">
        <v>28436031820533</v>
      </c>
      <c r="S708" s="28"/>
    </row>
    <row r="709" spans="1:19" s="18" customFormat="1">
      <c r="A709" s="9" t="s">
        <v>1436</v>
      </c>
      <c r="B709" s="10" t="s">
        <v>1437</v>
      </c>
      <c r="C709" s="11" t="s">
        <v>1496</v>
      </c>
      <c r="D709" s="12">
        <v>8000034</v>
      </c>
      <c r="E709" s="11" t="s">
        <v>1497</v>
      </c>
      <c r="F709" s="9" t="s">
        <v>23</v>
      </c>
      <c r="G709" s="9" t="s">
        <v>24</v>
      </c>
      <c r="H709" s="13">
        <v>8436031820546</v>
      </c>
      <c r="I709" s="14">
        <v>10.27</v>
      </c>
      <c r="J709" s="15"/>
      <c r="K709" s="16"/>
      <c r="L709" s="13"/>
      <c r="M709" s="17" t="s">
        <v>25</v>
      </c>
      <c r="N709" s="17">
        <v>25</v>
      </c>
      <c r="O709" s="13">
        <v>8435447426489</v>
      </c>
      <c r="P709" s="17" t="s">
        <v>26</v>
      </c>
      <c r="Q709" s="17">
        <v>225</v>
      </c>
      <c r="R709" s="13">
        <v>28436031820540</v>
      </c>
      <c r="S709" s="28"/>
    </row>
    <row r="710" spans="1:19" s="18" customFormat="1">
      <c r="A710" s="9" t="s">
        <v>1436</v>
      </c>
      <c r="B710" s="10" t="s">
        <v>1437</v>
      </c>
      <c r="C710" s="11" t="s">
        <v>1498</v>
      </c>
      <c r="D710" s="12">
        <v>8000035</v>
      </c>
      <c r="E710" s="11" t="s">
        <v>1499</v>
      </c>
      <c r="F710" s="9" t="s">
        <v>23</v>
      </c>
      <c r="G710" s="9" t="s">
        <v>24</v>
      </c>
      <c r="H710" s="13">
        <v>8436031820553</v>
      </c>
      <c r="I710" s="14">
        <v>10.06</v>
      </c>
      <c r="J710" s="15"/>
      <c r="K710" s="16"/>
      <c r="L710" s="13"/>
      <c r="M710" s="17" t="s">
        <v>25</v>
      </c>
      <c r="N710" s="17">
        <v>25</v>
      </c>
      <c r="O710" s="13">
        <v>8435447426496</v>
      </c>
      <c r="P710" s="17" t="s">
        <v>26</v>
      </c>
      <c r="Q710" s="17">
        <v>225</v>
      </c>
      <c r="R710" s="13">
        <v>28436031820557</v>
      </c>
      <c r="S710" s="28"/>
    </row>
    <row r="711" spans="1:19" s="18" customFormat="1">
      <c r="A711" s="9" t="s">
        <v>1436</v>
      </c>
      <c r="B711" s="10" t="s">
        <v>1437</v>
      </c>
      <c r="C711" s="11" t="s">
        <v>1500</v>
      </c>
      <c r="D711" s="12">
        <v>8000036</v>
      </c>
      <c r="E711" s="11" t="s">
        <v>1501</v>
      </c>
      <c r="F711" s="9" t="s">
        <v>23</v>
      </c>
      <c r="G711" s="9" t="s">
        <v>24</v>
      </c>
      <c r="H711" s="13">
        <v>8436031820560</v>
      </c>
      <c r="I711" s="14">
        <v>16.37</v>
      </c>
      <c r="J711" s="15"/>
      <c r="K711" s="16"/>
      <c r="L711" s="13"/>
      <c r="M711" s="17" t="s">
        <v>25</v>
      </c>
      <c r="N711" s="17">
        <v>25</v>
      </c>
      <c r="O711" s="13">
        <v>8435447426502</v>
      </c>
      <c r="P711" s="17" t="s">
        <v>26</v>
      </c>
      <c r="Q711" s="17">
        <v>225</v>
      </c>
      <c r="R711" s="13">
        <v>28436031820564</v>
      </c>
      <c r="S711" s="28"/>
    </row>
    <row r="712" spans="1:19" s="18" customFormat="1">
      <c r="A712" s="9" t="s">
        <v>1436</v>
      </c>
      <c r="B712" s="10" t="s">
        <v>1437</v>
      </c>
      <c r="C712" s="11" t="s">
        <v>1502</v>
      </c>
      <c r="D712" s="12">
        <v>8000037</v>
      </c>
      <c r="E712" s="11" t="s">
        <v>1503</v>
      </c>
      <c r="F712" s="9" t="s">
        <v>23</v>
      </c>
      <c r="G712" s="9" t="s">
        <v>24</v>
      </c>
      <c r="H712" s="13">
        <v>8436031820591</v>
      </c>
      <c r="I712" s="14">
        <v>4.62</v>
      </c>
      <c r="J712" s="15"/>
      <c r="K712" s="16"/>
      <c r="L712" s="13"/>
      <c r="M712" s="17" t="s">
        <v>25</v>
      </c>
      <c r="N712" s="17">
        <v>25</v>
      </c>
      <c r="O712" s="13">
        <v>8435447426519</v>
      </c>
      <c r="P712" s="17" t="s">
        <v>26</v>
      </c>
      <c r="Q712" s="17">
        <v>300</v>
      </c>
      <c r="R712" s="13">
        <v>28436031820595</v>
      </c>
      <c r="S712" s="28"/>
    </row>
    <row r="713" spans="1:19" s="18" customFormat="1">
      <c r="A713" s="9" t="s">
        <v>1436</v>
      </c>
      <c r="B713" s="10" t="s">
        <v>1437</v>
      </c>
      <c r="C713" s="11" t="s">
        <v>1504</v>
      </c>
      <c r="D713" s="12">
        <v>8000038</v>
      </c>
      <c r="E713" s="11" t="s">
        <v>1505</v>
      </c>
      <c r="F713" s="9" t="s">
        <v>23</v>
      </c>
      <c r="G713" s="9" t="s">
        <v>24</v>
      </c>
      <c r="H713" s="13">
        <v>8436031820614</v>
      </c>
      <c r="I713" s="14">
        <v>5.17</v>
      </c>
      <c r="J713" s="15"/>
      <c r="K713" s="16"/>
      <c r="L713" s="13"/>
      <c r="M713" s="17" t="s">
        <v>25</v>
      </c>
      <c r="N713" s="17">
        <v>25</v>
      </c>
      <c r="O713" s="13">
        <v>8435447426526</v>
      </c>
      <c r="P713" s="17" t="s">
        <v>26</v>
      </c>
      <c r="Q713" s="17">
        <v>300</v>
      </c>
      <c r="R713" s="13">
        <v>28436031820618</v>
      </c>
      <c r="S713" s="28"/>
    </row>
    <row r="714" spans="1:19" s="18" customFormat="1">
      <c r="A714" s="9" t="s">
        <v>1436</v>
      </c>
      <c r="B714" s="10" t="s">
        <v>1437</v>
      </c>
      <c r="C714" s="11" t="s">
        <v>1506</v>
      </c>
      <c r="D714" s="12">
        <v>8000039</v>
      </c>
      <c r="E714" s="11" t="s">
        <v>1507</v>
      </c>
      <c r="F714" s="9" t="s">
        <v>23</v>
      </c>
      <c r="G714" s="9" t="s">
        <v>24</v>
      </c>
      <c r="H714" s="13">
        <v>8436031820638</v>
      </c>
      <c r="I714" s="14">
        <v>5.26</v>
      </c>
      <c r="J714" s="15"/>
      <c r="K714" s="16"/>
      <c r="L714" s="13"/>
      <c r="M714" s="17" t="s">
        <v>25</v>
      </c>
      <c r="N714" s="17">
        <v>25</v>
      </c>
      <c r="O714" s="13">
        <v>8435447426533</v>
      </c>
      <c r="P714" s="17" t="s">
        <v>26</v>
      </c>
      <c r="Q714" s="17">
        <v>300</v>
      </c>
      <c r="R714" s="13">
        <v>28436031820632</v>
      </c>
      <c r="S714" s="28"/>
    </row>
    <row r="715" spans="1:19" s="18" customFormat="1">
      <c r="A715" s="9" t="s">
        <v>1436</v>
      </c>
      <c r="B715" s="10" t="s">
        <v>1437</v>
      </c>
      <c r="C715" s="11" t="s">
        <v>1508</v>
      </c>
      <c r="D715" s="12">
        <v>8000040</v>
      </c>
      <c r="E715" s="11" t="s">
        <v>1509</v>
      </c>
      <c r="F715" s="9" t="s">
        <v>23</v>
      </c>
      <c r="G715" s="9" t="s">
        <v>24</v>
      </c>
      <c r="H715" s="13">
        <v>8436031820645</v>
      </c>
      <c r="I715" s="14">
        <v>5.94</v>
      </c>
      <c r="J715" s="15"/>
      <c r="K715" s="16"/>
      <c r="L715" s="13"/>
      <c r="M715" s="17" t="s">
        <v>25</v>
      </c>
      <c r="N715" s="17">
        <v>25</v>
      </c>
      <c r="O715" s="13">
        <v>8435447426540</v>
      </c>
      <c r="P715" s="17" t="s">
        <v>26</v>
      </c>
      <c r="Q715" s="17">
        <v>300</v>
      </c>
      <c r="R715" s="13">
        <v>28436031820649</v>
      </c>
      <c r="S715" s="28"/>
    </row>
    <row r="716" spans="1:19" s="18" customFormat="1">
      <c r="A716" s="9" t="s">
        <v>1436</v>
      </c>
      <c r="B716" s="10" t="s">
        <v>1437</v>
      </c>
      <c r="C716" s="11" t="s">
        <v>1510</v>
      </c>
      <c r="D716" s="12">
        <v>8000041</v>
      </c>
      <c r="E716" s="11" t="s">
        <v>1511</v>
      </c>
      <c r="F716" s="9" t="s">
        <v>23</v>
      </c>
      <c r="G716" s="9" t="s">
        <v>24</v>
      </c>
      <c r="H716" s="13">
        <v>8436031820669</v>
      </c>
      <c r="I716" s="14">
        <v>6.02</v>
      </c>
      <c r="J716" s="15"/>
      <c r="K716" s="16"/>
      <c r="L716" s="13"/>
      <c r="M716" s="17" t="s">
        <v>25</v>
      </c>
      <c r="N716" s="17">
        <v>25</v>
      </c>
      <c r="O716" s="13">
        <v>8435447426557</v>
      </c>
      <c r="P716" s="17" t="s">
        <v>26</v>
      </c>
      <c r="Q716" s="17">
        <v>300</v>
      </c>
      <c r="R716" s="13">
        <v>28436031820663</v>
      </c>
      <c r="S716" s="28"/>
    </row>
    <row r="717" spans="1:19" s="18" customFormat="1">
      <c r="A717" s="9" t="s">
        <v>1436</v>
      </c>
      <c r="B717" s="10" t="s">
        <v>1437</v>
      </c>
      <c r="C717" s="11" t="s">
        <v>1512</v>
      </c>
      <c r="D717" s="12">
        <v>8000042</v>
      </c>
      <c r="E717" s="11" t="s">
        <v>1513</v>
      </c>
      <c r="F717" s="9" t="s">
        <v>23</v>
      </c>
      <c r="G717" s="9" t="s">
        <v>24</v>
      </c>
      <c r="H717" s="13">
        <v>8436031820676</v>
      </c>
      <c r="I717" s="14">
        <v>5.94</v>
      </c>
      <c r="J717" s="15"/>
      <c r="K717" s="16"/>
      <c r="L717" s="13"/>
      <c r="M717" s="17" t="s">
        <v>25</v>
      </c>
      <c r="N717" s="17">
        <v>25</v>
      </c>
      <c r="O717" s="13">
        <v>8435447426564</v>
      </c>
      <c r="P717" s="17" t="s">
        <v>26</v>
      </c>
      <c r="Q717" s="17">
        <v>300</v>
      </c>
      <c r="R717" s="13">
        <v>28436031820670</v>
      </c>
      <c r="S717" s="28"/>
    </row>
    <row r="718" spans="1:19" s="18" customFormat="1">
      <c r="A718" s="9" t="s">
        <v>1436</v>
      </c>
      <c r="B718" s="10" t="s">
        <v>1437</v>
      </c>
      <c r="C718" s="11" t="s">
        <v>1514</v>
      </c>
      <c r="D718" s="12">
        <v>8000044</v>
      </c>
      <c r="E718" s="11" t="s">
        <v>1515</v>
      </c>
      <c r="F718" s="9" t="s">
        <v>23</v>
      </c>
      <c r="G718" s="9" t="s">
        <v>24</v>
      </c>
      <c r="H718" s="13">
        <v>8436031820690</v>
      </c>
      <c r="I718" s="14">
        <v>10.59</v>
      </c>
      <c r="J718" s="15"/>
      <c r="K718" s="16"/>
      <c r="L718" s="13"/>
      <c r="M718" s="17" t="s">
        <v>25</v>
      </c>
      <c r="N718" s="17">
        <v>25</v>
      </c>
      <c r="O718" s="13">
        <v>8435447426571</v>
      </c>
      <c r="P718" s="17" t="s">
        <v>26</v>
      </c>
      <c r="Q718" s="17">
        <v>225</v>
      </c>
      <c r="R718" s="13">
        <v>28436031820694</v>
      </c>
      <c r="S718" s="28"/>
    </row>
    <row r="719" spans="1:19" s="18" customFormat="1">
      <c r="A719" s="9" t="s">
        <v>1436</v>
      </c>
      <c r="B719" s="10" t="s">
        <v>1437</v>
      </c>
      <c r="C719" s="11" t="s">
        <v>1516</v>
      </c>
      <c r="D719" s="12">
        <v>8000161</v>
      </c>
      <c r="E719" s="11" t="s">
        <v>1517</v>
      </c>
      <c r="F719" s="9" t="s">
        <v>23</v>
      </c>
      <c r="G719" s="9" t="s">
        <v>24</v>
      </c>
      <c r="H719" s="13">
        <v>8436031820713</v>
      </c>
      <c r="I719" s="14">
        <v>1.37</v>
      </c>
      <c r="J719" s="15"/>
      <c r="K719" s="16"/>
      <c r="L719" s="13"/>
      <c r="M719" s="17" t="s">
        <v>25</v>
      </c>
      <c r="N719" s="17">
        <v>25</v>
      </c>
      <c r="O719" s="13">
        <v>8435447426588</v>
      </c>
      <c r="P719" s="17" t="s">
        <v>26</v>
      </c>
      <c r="Q719" s="17">
        <v>300</v>
      </c>
      <c r="R719" s="13">
        <v>28436031820717</v>
      </c>
      <c r="S719" s="28"/>
    </row>
    <row r="720" spans="1:19" s="18" customFormat="1">
      <c r="A720" s="9" t="s">
        <v>1436</v>
      </c>
      <c r="B720" s="10" t="s">
        <v>1437</v>
      </c>
      <c r="C720" s="11" t="s">
        <v>1518</v>
      </c>
      <c r="D720" s="12">
        <v>8000160</v>
      </c>
      <c r="E720" s="11" t="s">
        <v>1519</v>
      </c>
      <c r="F720" s="9" t="s">
        <v>23</v>
      </c>
      <c r="G720" s="9" t="s">
        <v>24</v>
      </c>
      <c r="H720" s="13">
        <v>8436031820720</v>
      </c>
      <c r="I720" s="14">
        <v>1.9</v>
      </c>
      <c r="J720" s="15"/>
      <c r="K720" s="16"/>
      <c r="L720" s="13"/>
      <c r="M720" s="17" t="s">
        <v>25</v>
      </c>
      <c r="N720" s="17">
        <v>25</v>
      </c>
      <c r="O720" s="13">
        <v>8435447426595</v>
      </c>
      <c r="P720" s="17" t="s">
        <v>26</v>
      </c>
      <c r="Q720" s="17">
        <v>300</v>
      </c>
      <c r="R720" s="13">
        <v>28436031820724</v>
      </c>
      <c r="S720" s="28"/>
    </row>
    <row r="721" spans="1:19" s="18" customFormat="1">
      <c r="A721" s="9" t="s">
        <v>1436</v>
      </c>
      <c r="B721" s="10" t="s">
        <v>1437</v>
      </c>
      <c r="C721" s="11" t="s">
        <v>1520</v>
      </c>
      <c r="D721" s="12">
        <v>8000159</v>
      </c>
      <c r="E721" s="11" t="s">
        <v>1521</v>
      </c>
      <c r="F721" s="9" t="s">
        <v>23</v>
      </c>
      <c r="G721" s="9" t="s">
        <v>24</v>
      </c>
      <c r="H721" s="13">
        <v>8436031820737</v>
      </c>
      <c r="I721" s="14">
        <v>2.97</v>
      </c>
      <c r="J721" s="15"/>
      <c r="K721" s="16"/>
      <c r="L721" s="13"/>
      <c r="M721" s="17" t="s">
        <v>25</v>
      </c>
      <c r="N721" s="17">
        <v>25</v>
      </c>
      <c r="O721" s="13">
        <v>8435447426601</v>
      </c>
      <c r="P721" s="17" t="s">
        <v>26</v>
      </c>
      <c r="Q721" s="17">
        <v>300</v>
      </c>
      <c r="R721" s="13">
        <v>28436031820731</v>
      </c>
      <c r="S721" s="28"/>
    </row>
    <row r="722" spans="1:19" s="18" customFormat="1">
      <c r="A722" s="9" t="s">
        <v>1436</v>
      </c>
      <c r="B722" s="10" t="s">
        <v>1437</v>
      </c>
      <c r="C722" s="11" t="s">
        <v>1522</v>
      </c>
      <c r="D722" s="12">
        <v>8000158</v>
      </c>
      <c r="E722" s="11" t="s">
        <v>1523</v>
      </c>
      <c r="F722" s="9" t="s">
        <v>23</v>
      </c>
      <c r="G722" s="9" t="s">
        <v>24</v>
      </c>
      <c r="H722" s="13">
        <v>8436031820744</v>
      </c>
      <c r="I722" s="14">
        <v>5.17</v>
      </c>
      <c r="J722" s="15"/>
      <c r="K722" s="16"/>
      <c r="L722" s="13"/>
      <c r="M722" s="17" t="s">
        <v>25</v>
      </c>
      <c r="N722" s="17">
        <v>25</v>
      </c>
      <c r="O722" s="13">
        <v>8435447426618</v>
      </c>
      <c r="P722" s="17" t="s">
        <v>26</v>
      </c>
      <c r="Q722" s="17">
        <v>225</v>
      </c>
      <c r="R722" s="13">
        <v>28436031820748</v>
      </c>
      <c r="S722" s="28"/>
    </row>
    <row r="723" spans="1:19" s="18" customFormat="1">
      <c r="A723" s="9" t="s">
        <v>1436</v>
      </c>
      <c r="B723" s="10" t="s">
        <v>1437</v>
      </c>
      <c r="C723" s="11" t="s">
        <v>1524</v>
      </c>
      <c r="D723" s="12">
        <v>8000045</v>
      </c>
      <c r="E723" s="11" t="s">
        <v>1525</v>
      </c>
      <c r="F723" s="9" t="s">
        <v>23</v>
      </c>
      <c r="G723" s="9" t="s">
        <v>24</v>
      </c>
      <c r="H723" s="13">
        <v>8436031820799</v>
      </c>
      <c r="I723" s="14">
        <v>6.21</v>
      </c>
      <c r="J723" s="15"/>
      <c r="K723" s="16"/>
      <c r="L723" s="13"/>
      <c r="M723" s="17" t="s">
        <v>25</v>
      </c>
      <c r="N723" s="17">
        <v>25</v>
      </c>
      <c r="O723" s="13">
        <v>8435447426625</v>
      </c>
      <c r="P723" s="17" t="s">
        <v>26</v>
      </c>
      <c r="Q723" s="17">
        <v>300</v>
      </c>
      <c r="R723" s="13">
        <v>28436031820793</v>
      </c>
      <c r="S723" s="28"/>
    </row>
    <row r="724" spans="1:19" s="18" customFormat="1">
      <c r="A724" s="9" t="s">
        <v>1436</v>
      </c>
      <c r="B724" s="10" t="s">
        <v>1437</v>
      </c>
      <c r="C724" s="11" t="s">
        <v>1526</v>
      </c>
      <c r="D724" s="12">
        <v>8000046</v>
      </c>
      <c r="E724" s="11" t="s">
        <v>1527</v>
      </c>
      <c r="F724" s="9" t="s">
        <v>23</v>
      </c>
      <c r="G724" s="9" t="s">
        <v>24</v>
      </c>
      <c r="H724" s="13">
        <v>8436031820805</v>
      </c>
      <c r="I724" s="14">
        <v>8.4499999999999993</v>
      </c>
      <c r="J724" s="15"/>
      <c r="K724" s="16"/>
      <c r="L724" s="13"/>
      <c r="M724" s="17" t="s">
        <v>25</v>
      </c>
      <c r="N724" s="17">
        <v>25</v>
      </c>
      <c r="O724" s="13">
        <v>8435447426632</v>
      </c>
      <c r="P724" s="17" t="s">
        <v>26</v>
      </c>
      <c r="Q724" s="17">
        <v>225</v>
      </c>
      <c r="R724" s="13">
        <v>28436031820809</v>
      </c>
      <c r="S724" s="28"/>
    </row>
    <row r="725" spans="1:19" s="18" customFormat="1">
      <c r="A725" s="9" t="s">
        <v>1436</v>
      </c>
      <c r="B725" s="10" t="s">
        <v>1437</v>
      </c>
      <c r="C725" s="11" t="s">
        <v>1528</v>
      </c>
      <c r="D725" s="12">
        <v>8000047</v>
      </c>
      <c r="E725" s="11" t="s">
        <v>1529</v>
      </c>
      <c r="F725" s="9" t="s">
        <v>23</v>
      </c>
      <c r="G725" s="9" t="s">
        <v>24</v>
      </c>
      <c r="H725" s="13">
        <v>8436031820812</v>
      </c>
      <c r="I725" s="14">
        <v>14.78</v>
      </c>
      <c r="J725" s="15"/>
      <c r="K725" s="16"/>
      <c r="L725" s="13"/>
      <c r="M725" s="17" t="s">
        <v>25</v>
      </c>
      <c r="N725" s="17">
        <v>25</v>
      </c>
      <c r="O725" s="13">
        <v>8435447426649</v>
      </c>
      <c r="P725" s="17" t="s">
        <v>26</v>
      </c>
      <c r="Q725" s="17">
        <v>150</v>
      </c>
      <c r="R725" s="13">
        <v>28436031820816</v>
      </c>
      <c r="S725" s="28"/>
    </row>
    <row r="726" spans="1:19" s="18" customFormat="1">
      <c r="A726" s="9" t="s">
        <v>1436</v>
      </c>
      <c r="B726" s="10" t="s">
        <v>1437</v>
      </c>
      <c r="C726" s="11" t="s">
        <v>1530</v>
      </c>
      <c r="D726" s="12">
        <v>8000048</v>
      </c>
      <c r="E726" s="11" t="s">
        <v>1531</v>
      </c>
      <c r="F726" s="9" t="s">
        <v>23</v>
      </c>
      <c r="G726" s="9" t="s">
        <v>24</v>
      </c>
      <c r="H726" s="13">
        <v>8436031820829</v>
      </c>
      <c r="I726" s="14">
        <v>25.51</v>
      </c>
      <c r="J726" s="15"/>
      <c r="K726" s="16"/>
      <c r="L726" s="13"/>
      <c r="M726" s="17" t="s">
        <v>25</v>
      </c>
      <c r="N726" s="17">
        <v>25</v>
      </c>
      <c r="O726" s="13">
        <v>8435447426656</v>
      </c>
      <c r="P726" s="17" t="s">
        <v>26</v>
      </c>
      <c r="Q726" s="17">
        <v>100</v>
      </c>
      <c r="R726" s="13">
        <v>28436031820823</v>
      </c>
      <c r="S726" s="28"/>
    </row>
    <row r="727" spans="1:19" s="27" customFormat="1">
      <c r="A727" s="20" t="s">
        <v>1436</v>
      </c>
      <c r="B727" s="21" t="s">
        <v>1437</v>
      </c>
      <c r="C727" s="22" t="s">
        <v>1532</v>
      </c>
      <c r="D727" s="23">
        <v>8000049</v>
      </c>
      <c r="E727" s="22" t="s">
        <v>1533</v>
      </c>
      <c r="F727" s="20" t="s">
        <v>23</v>
      </c>
      <c r="G727" s="20" t="s">
        <v>24</v>
      </c>
      <c r="H727" s="24">
        <v>8436031820867</v>
      </c>
      <c r="I727" s="14">
        <v>7.22</v>
      </c>
      <c r="J727" s="8"/>
      <c r="K727" s="25"/>
      <c r="L727" s="24"/>
      <c r="M727" s="26" t="s">
        <v>25</v>
      </c>
      <c r="N727" s="26">
        <v>25</v>
      </c>
      <c r="O727" s="24">
        <v>8435447426663</v>
      </c>
      <c r="P727" s="26" t="s">
        <v>26</v>
      </c>
      <c r="Q727" s="26">
        <v>300</v>
      </c>
      <c r="R727" s="24">
        <v>28436031820861</v>
      </c>
      <c r="S727" s="28"/>
    </row>
    <row r="728" spans="1:19" s="27" customFormat="1">
      <c r="A728" s="20" t="s">
        <v>1436</v>
      </c>
      <c r="B728" s="21" t="s">
        <v>1437</v>
      </c>
      <c r="C728" s="22" t="s">
        <v>1534</v>
      </c>
      <c r="D728" s="23">
        <v>8000050</v>
      </c>
      <c r="E728" s="22" t="s">
        <v>1535</v>
      </c>
      <c r="F728" s="20" t="s">
        <v>23</v>
      </c>
      <c r="G728" s="20" t="s">
        <v>24</v>
      </c>
      <c r="H728" s="24">
        <v>8436031820874</v>
      </c>
      <c r="I728" s="14">
        <v>6.02</v>
      </c>
      <c r="J728" s="8"/>
      <c r="K728" s="25"/>
      <c r="L728" s="24"/>
      <c r="M728" s="26" t="s">
        <v>25</v>
      </c>
      <c r="N728" s="26">
        <v>25</v>
      </c>
      <c r="O728" s="24">
        <v>8435447426670</v>
      </c>
      <c r="P728" s="26" t="s">
        <v>26</v>
      </c>
      <c r="Q728" s="26">
        <v>300</v>
      </c>
      <c r="R728" s="24">
        <v>28436031820878</v>
      </c>
      <c r="S728" s="28"/>
    </row>
    <row r="729" spans="1:19" s="18" customFormat="1">
      <c r="A729" s="9" t="s">
        <v>1436</v>
      </c>
      <c r="B729" s="10" t="s">
        <v>1437</v>
      </c>
      <c r="C729" s="11" t="s">
        <v>1536</v>
      </c>
      <c r="D729" s="12">
        <v>8000152</v>
      </c>
      <c r="E729" s="11" t="s">
        <v>1537</v>
      </c>
      <c r="F729" s="9" t="s">
        <v>23</v>
      </c>
      <c r="G729" s="9" t="s">
        <v>24</v>
      </c>
      <c r="H729" s="13">
        <v>8436031820928</v>
      </c>
      <c r="I729" s="14">
        <v>7.01</v>
      </c>
      <c r="J729" s="15"/>
      <c r="K729" s="16"/>
      <c r="L729" s="13"/>
      <c r="M729" s="17" t="s">
        <v>25</v>
      </c>
      <c r="N729" s="17">
        <v>25</v>
      </c>
      <c r="O729" s="13">
        <v>8435447426687</v>
      </c>
      <c r="P729" s="17" t="s">
        <v>26</v>
      </c>
      <c r="Q729" s="17">
        <v>300</v>
      </c>
      <c r="R729" s="13">
        <v>28436031820922</v>
      </c>
      <c r="S729" s="28"/>
    </row>
    <row r="730" spans="1:19" s="27" customFormat="1">
      <c r="A730" s="20" t="s">
        <v>1436</v>
      </c>
      <c r="B730" s="21" t="s">
        <v>1437</v>
      </c>
      <c r="C730" s="22" t="s">
        <v>1538</v>
      </c>
      <c r="D730" s="23">
        <v>8000052</v>
      </c>
      <c r="E730" s="22" t="s">
        <v>1539</v>
      </c>
      <c r="F730" s="20" t="s">
        <v>23</v>
      </c>
      <c r="G730" s="20" t="s">
        <v>24</v>
      </c>
      <c r="H730" s="24">
        <v>8436031820881</v>
      </c>
      <c r="I730" s="14">
        <v>7.39</v>
      </c>
      <c r="J730" s="8"/>
      <c r="K730" s="25"/>
      <c r="L730" s="24"/>
      <c r="M730" s="26" t="s">
        <v>25</v>
      </c>
      <c r="N730" s="26">
        <v>25</v>
      </c>
      <c r="O730" s="24">
        <v>8435447426694</v>
      </c>
      <c r="P730" s="26" t="s">
        <v>26</v>
      </c>
      <c r="Q730" s="26">
        <v>225</v>
      </c>
      <c r="R730" s="24">
        <v>28436031820885</v>
      </c>
      <c r="S730" s="28"/>
    </row>
    <row r="731" spans="1:19" s="18" customFormat="1">
      <c r="A731" s="9" t="s">
        <v>1436</v>
      </c>
      <c r="B731" s="10" t="s">
        <v>1437</v>
      </c>
      <c r="C731" s="11" t="s">
        <v>1540</v>
      </c>
      <c r="D731" s="12">
        <v>8000153</v>
      </c>
      <c r="E731" s="11" t="s">
        <v>1541</v>
      </c>
      <c r="F731" s="9" t="s">
        <v>23</v>
      </c>
      <c r="G731" s="9" t="s">
        <v>24</v>
      </c>
      <c r="H731" s="13">
        <v>8436031820935</v>
      </c>
      <c r="I731" s="14">
        <v>7.82</v>
      </c>
      <c r="J731" s="15"/>
      <c r="K731" s="16"/>
      <c r="L731" s="13"/>
      <c r="M731" s="17" t="s">
        <v>25</v>
      </c>
      <c r="N731" s="17">
        <v>25</v>
      </c>
      <c r="O731" s="19">
        <v>8435447426700</v>
      </c>
      <c r="P731" s="17" t="s">
        <v>26</v>
      </c>
      <c r="Q731" s="17">
        <v>225</v>
      </c>
      <c r="R731" s="13">
        <v>28436031820939</v>
      </c>
      <c r="S731" s="28"/>
    </row>
    <row r="732" spans="1:19" s="18" customFormat="1">
      <c r="A732" s="9" t="s">
        <v>1436</v>
      </c>
      <c r="B732" s="10" t="s">
        <v>1437</v>
      </c>
      <c r="C732" s="11" t="s">
        <v>1542</v>
      </c>
      <c r="D732" s="12">
        <v>8000054</v>
      </c>
      <c r="E732" s="11" t="s">
        <v>1543</v>
      </c>
      <c r="F732" s="9" t="s">
        <v>23</v>
      </c>
      <c r="G732" s="9" t="s">
        <v>24</v>
      </c>
      <c r="H732" s="13">
        <v>8436031820898</v>
      </c>
      <c r="I732" s="14">
        <v>10.43</v>
      </c>
      <c r="J732" s="15"/>
      <c r="K732" s="16"/>
      <c r="L732" s="13"/>
      <c r="M732" s="17" t="s">
        <v>25</v>
      </c>
      <c r="N732" s="17">
        <v>25</v>
      </c>
      <c r="O732" s="13">
        <v>8435447426717</v>
      </c>
      <c r="P732" s="17" t="s">
        <v>26</v>
      </c>
      <c r="Q732" s="17">
        <v>225</v>
      </c>
      <c r="R732" s="13">
        <v>28436031820892</v>
      </c>
      <c r="S732" s="28"/>
    </row>
    <row r="733" spans="1:19" s="18" customFormat="1">
      <c r="A733" s="9" t="s">
        <v>1436</v>
      </c>
      <c r="B733" s="10" t="s">
        <v>1437</v>
      </c>
      <c r="C733" s="11" t="s">
        <v>1544</v>
      </c>
      <c r="D733" s="12">
        <v>8000055</v>
      </c>
      <c r="E733" s="11" t="s">
        <v>1545</v>
      </c>
      <c r="F733" s="9" t="s">
        <v>23</v>
      </c>
      <c r="G733" s="9" t="s">
        <v>24</v>
      </c>
      <c r="H733" s="13">
        <v>8436031820904</v>
      </c>
      <c r="I733" s="14">
        <v>14.32</v>
      </c>
      <c r="J733" s="15"/>
      <c r="K733" s="16"/>
      <c r="L733" s="13"/>
      <c r="M733" s="17" t="s">
        <v>25</v>
      </c>
      <c r="N733" s="17">
        <v>25</v>
      </c>
      <c r="O733" s="13">
        <v>8435447426724</v>
      </c>
      <c r="P733" s="17" t="s">
        <v>26</v>
      </c>
      <c r="Q733" s="17">
        <v>150</v>
      </c>
      <c r="R733" s="13">
        <v>28436031820908</v>
      </c>
      <c r="S733" s="28"/>
    </row>
    <row r="734" spans="1:19" s="18" customFormat="1">
      <c r="A734" s="9" t="s">
        <v>1436</v>
      </c>
      <c r="B734" s="10" t="s">
        <v>1437</v>
      </c>
      <c r="C734" s="11" t="s">
        <v>1546</v>
      </c>
      <c r="D734" s="12">
        <v>8000056</v>
      </c>
      <c r="E734" s="11" t="s">
        <v>1547</v>
      </c>
      <c r="F734" s="9" t="s">
        <v>23</v>
      </c>
      <c r="G734" s="9" t="s">
        <v>24</v>
      </c>
      <c r="H734" s="13">
        <v>8436031820911</v>
      </c>
      <c r="I734" s="14">
        <v>22.38</v>
      </c>
      <c r="J734" s="15"/>
      <c r="K734" s="16"/>
      <c r="L734" s="13"/>
      <c r="M734" s="17" t="s">
        <v>25</v>
      </c>
      <c r="N734" s="17">
        <v>25</v>
      </c>
      <c r="O734" s="13">
        <v>8435447426731</v>
      </c>
      <c r="P734" s="17" t="s">
        <v>26</v>
      </c>
      <c r="Q734" s="17">
        <v>100</v>
      </c>
      <c r="R734" s="13">
        <v>28436031820915</v>
      </c>
      <c r="S734" s="28"/>
    </row>
    <row r="735" spans="1:19" s="18" customFormat="1">
      <c r="A735" s="9" t="s">
        <v>1436</v>
      </c>
      <c r="B735" s="10" t="s">
        <v>1437</v>
      </c>
      <c r="C735" s="11" t="s">
        <v>1548</v>
      </c>
      <c r="D735" s="12">
        <v>8000051</v>
      </c>
      <c r="E735" s="11" t="s">
        <v>1549</v>
      </c>
      <c r="F735" s="9" t="s">
        <v>23</v>
      </c>
      <c r="G735" s="9" t="s">
        <v>24</v>
      </c>
      <c r="H735" s="19">
        <v>8436031820942</v>
      </c>
      <c r="I735" s="14">
        <v>9.07</v>
      </c>
      <c r="J735" s="15"/>
      <c r="K735" s="16"/>
      <c r="L735" s="13"/>
      <c r="M735" s="17" t="s">
        <v>25</v>
      </c>
      <c r="N735" s="17">
        <v>25</v>
      </c>
      <c r="O735" s="13">
        <v>8435447426748</v>
      </c>
      <c r="P735" s="17" t="s">
        <v>26</v>
      </c>
      <c r="Q735" s="17">
        <v>225</v>
      </c>
      <c r="R735" s="13">
        <v>28436031820946</v>
      </c>
      <c r="S735" s="28"/>
    </row>
    <row r="736" spans="1:19" s="18" customFormat="1">
      <c r="A736" s="9" t="s">
        <v>1436</v>
      </c>
      <c r="B736" s="10" t="s">
        <v>1437</v>
      </c>
      <c r="C736" s="11" t="s">
        <v>1550</v>
      </c>
      <c r="D736" s="12">
        <v>8000053</v>
      </c>
      <c r="E736" s="11" t="s">
        <v>1551</v>
      </c>
      <c r="F736" s="9" t="s">
        <v>23</v>
      </c>
      <c r="G736" s="9" t="s">
        <v>24</v>
      </c>
      <c r="H736" s="13">
        <v>8436031820959</v>
      </c>
      <c r="I736" s="14">
        <v>9.36</v>
      </c>
      <c r="J736" s="15"/>
      <c r="K736" s="16"/>
      <c r="L736" s="13"/>
      <c r="M736" s="17" t="s">
        <v>25</v>
      </c>
      <c r="N736" s="17">
        <v>25</v>
      </c>
      <c r="O736" s="13">
        <v>8435447426755</v>
      </c>
      <c r="P736" s="17" t="s">
        <v>26</v>
      </c>
      <c r="Q736" s="17">
        <v>225</v>
      </c>
      <c r="R736" s="13">
        <v>28436031820953</v>
      </c>
      <c r="S736" s="28"/>
    </row>
    <row r="737" spans="1:19" s="18" customFormat="1">
      <c r="A737" s="9" t="s">
        <v>1436</v>
      </c>
      <c r="B737" s="10" t="s">
        <v>1437</v>
      </c>
      <c r="C737" s="11" t="s">
        <v>1552</v>
      </c>
      <c r="D737" s="12">
        <v>8000058</v>
      </c>
      <c r="E737" s="11" t="s">
        <v>1553</v>
      </c>
      <c r="F737" s="9" t="s">
        <v>23</v>
      </c>
      <c r="G737" s="9" t="s">
        <v>24</v>
      </c>
      <c r="H737" s="13">
        <v>8436031821123</v>
      </c>
      <c r="I737" s="14">
        <v>7.31</v>
      </c>
      <c r="J737" s="15"/>
      <c r="K737" s="16"/>
      <c r="L737" s="13"/>
      <c r="M737" s="17" t="s">
        <v>25</v>
      </c>
      <c r="N737" s="17">
        <v>25</v>
      </c>
      <c r="O737" s="13">
        <v>8435447426762</v>
      </c>
      <c r="P737" s="17" t="s">
        <v>26</v>
      </c>
      <c r="Q737" s="17">
        <v>300</v>
      </c>
      <c r="R737" s="13">
        <v>28436031821127</v>
      </c>
      <c r="S737" s="28"/>
    </row>
    <row r="738" spans="1:19" s="18" customFormat="1">
      <c r="A738" s="9" t="s">
        <v>1436</v>
      </c>
      <c r="B738" s="10" t="s">
        <v>1437</v>
      </c>
      <c r="C738" s="11" t="s">
        <v>1554</v>
      </c>
      <c r="D738" s="12">
        <v>8000059</v>
      </c>
      <c r="E738" s="11" t="s">
        <v>1555</v>
      </c>
      <c r="F738" s="9" t="s">
        <v>23</v>
      </c>
      <c r="G738" s="9" t="s">
        <v>24</v>
      </c>
      <c r="H738" s="13">
        <v>8436031821130</v>
      </c>
      <c r="I738" s="14">
        <v>7.93</v>
      </c>
      <c r="J738" s="15"/>
      <c r="K738" s="16"/>
      <c r="L738" s="13"/>
      <c r="M738" s="17" t="s">
        <v>25</v>
      </c>
      <c r="N738" s="17">
        <v>25</v>
      </c>
      <c r="O738" s="13">
        <v>8435447426779</v>
      </c>
      <c r="P738" s="17" t="s">
        <v>26</v>
      </c>
      <c r="Q738" s="17">
        <v>300</v>
      </c>
      <c r="R738" s="13">
        <v>28436031821134</v>
      </c>
      <c r="S738" s="28"/>
    </row>
    <row r="739" spans="1:19" s="18" customFormat="1">
      <c r="A739" s="9" t="s">
        <v>1436</v>
      </c>
      <c r="B739" s="10" t="s">
        <v>1437</v>
      </c>
      <c r="C739" s="11" t="s">
        <v>1556</v>
      </c>
      <c r="D739" s="12">
        <v>8000060</v>
      </c>
      <c r="E739" s="11" t="s">
        <v>1557</v>
      </c>
      <c r="F739" s="9" t="s">
        <v>23</v>
      </c>
      <c r="G739" s="9" t="s">
        <v>24</v>
      </c>
      <c r="H739" s="13">
        <v>8436031821147</v>
      </c>
      <c r="I739" s="14">
        <v>14.32</v>
      </c>
      <c r="J739" s="15"/>
      <c r="K739" s="16"/>
      <c r="L739" s="13"/>
      <c r="M739" s="17" t="s">
        <v>25</v>
      </c>
      <c r="N739" s="17">
        <v>25</v>
      </c>
      <c r="O739" s="13">
        <v>8435447426786</v>
      </c>
      <c r="P739" s="17" t="s">
        <v>26</v>
      </c>
      <c r="Q739" s="17">
        <v>225</v>
      </c>
      <c r="R739" s="13">
        <v>28436031821141</v>
      </c>
      <c r="S739" s="28"/>
    </row>
    <row r="740" spans="1:19" s="18" customFormat="1">
      <c r="A740" s="9" t="s">
        <v>1436</v>
      </c>
      <c r="B740" s="10" t="s">
        <v>1437</v>
      </c>
      <c r="C740" s="11" t="s">
        <v>1558</v>
      </c>
      <c r="D740" s="12">
        <v>8000061</v>
      </c>
      <c r="E740" s="11" t="s">
        <v>1559</v>
      </c>
      <c r="F740" s="9" t="s">
        <v>23</v>
      </c>
      <c r="G740" s="9" t="s">
        <v>24</v>
      </c>
      <c r="H740" s="13">
        <v>8436031821154</v>
      </c>
      <c r="I740" s="14">
        <v>22.38</v>
      </c>
      <c r="J740" s="15"/>
      <c r="K740" s="16"/>
      <c r="L740" s="13"/>
      <c r="M740" s="17" t="s">
        <v>25</v>
      </c>
      <c r="N740" s="17">
        <v>25</v>
      </c>
      <c r="O740" s="13">
        <v>8435447426793</v>
      </c>
      <c r="P740" s="17" t="s">
        <v>26</v>
      </c>
      <c r="Q740" s="17">
        <v>100</v>
      </c>
      <c r="R740" s="13">
        <v>28436031821158</v>
      </c>
      <c r="S740" s="28"/>
    </row>
    <row r="741" spans="1:19" s="18" customFormat="1">
      <c r="A741" s="9" t="s">
        <v>1436</v>
      </c>
      <c r="B741" s="10" t="s">
        <v>1437</v>
      </c>
      <c r="C741" s="11" t="s">
        <v>1560</v>
      </c>
      <c r="D741" s="12">
        <v>8000062</v>
      </c>
      <c r="E741" s="11" t="s">
        <v>1561</v>
      </c>
      <c r="F741" s="9" t="s">
        <v>23</v>
      </c>
      <c r="G741" s="9" t="s">
        <v>24</v>
      </c>
      <c r="H741" s="13">
        <v>8436031820973</v>
      </c>
      <c r="I741" s="14">
        <v>8.75</v>
      </c>
      <c r="J741" s="15"/>
      <c r="K741" s="16"/>
      <c r="L741" s="13"/>
      <c r="M741" s="17" t="s">
        <v>25</v>
      </c>
      <c r="N741" s="17">
        <v>25</v>
      </c>
      <c r="O741" s="13">
        <v>8435447426809</v>
      </c>
      <c r="P741" s="17" t="s">
        <v>26</v>
      </c>
      <c r="Q741" s="17">
        <v>225</v>
      </c>
      <c r="R741" s="13">
        <v>28436031820977</v>
      </c>
      <c r="S741" s="28"/>
    </row>
    <row r="742" spans="1:19" s="18" customFormat="1">
      <c r="A742" s="9" t="s">
        <v>1436</v>
      </c>
      <c r="B742" s="10" t="s">
        <v>1437</v>
      </c>
      <c r="C742" s="11" t="s">
        <v>1562</v>
      </c>
      <c r="D742" s="12">
        <v>8000154</v>
      </c>
      <c r="E742" s="11" t="s">
        <v>1563</v>
      </c>
      <c r="F742" s="9" t="s">
        <v>23</v>
      </c>
      <c r="G742" s="9" t="s">
        <v>24</v>
      </c>
      <c r="H742" s="13">
        <v>8436031821000</v>
      </c>
      <c r="I742" s="14">
        <v>9.2899999999999991</v>
      </c>
      <c r="J742" s="15"/>
      <c r="K742" s="16"/>
      <c r="L742" s="13"/>
      <c r="M742" s="17" t="s">
        <v>25</v>
      </c>
      <c r="N742" s="17">
        <v>25</v>
      </c>
      <c r="O742" s="13">
        <v>8435447426816</v>
      </c>
      <c r="P742" s="17" t="s">
        <v>26</v>
      </c>
      <c r="Q742" s="17">
        <v>225</v>
      </c>
      <c r="R742" s="13">
        <v>28436031821004</v>
      </c>
      <c r="S742" s="28"/>
    </row>
    <row r="743" spans="1:19" s="18" customFormat="1">
      <c r="A743" s="9" t="s">
        <v>1436</v>
      </c>
      <c r="B743" s="10" t="s">
        <v>1437</v>
      </c>
      <c r="C743" s="11" t="s">
        <v>1564</v>
      </c>
      <c r="D743" s="12">
        <v>8000063</v>
      </c>
      <c r="E743" s="11" t="s">
        <v>1565</v>
      </c>
      <c r="F743" s="9" t="s">
        <v>23</v>
      </c>
      <c r="G743" s="9" t="s">
        <v>24</v>
      </c>
      <c r="H743" s="13">
        <v>8436031820980</v>
      </c>
      <c r="I743" s="14">
        <v>9.36</v>
      </c>
      <c r="J743" s="15"/>
      <c r="K743" s="16"/>
      <c r="L743" s="13"/>
      <c r="M743" s="17" t="s">
        <v>25</v>
      </c>
      <c r="N743" s="17">
        <v>25</v>
      </c>
      <c r="O743" s="13">
        <v>8435447426823</v>
      </c>
      <c r="P743" s="17" t="s">
        <v>26</v>
      </c>
      <c r="Q743" s="17">
        <v>225</v>
      </c>
      <c r="R743" s="13">
        <v>28436031820984</v>
      </c>
      <c r="S743" s="28"/>
    </row>
    <row r="744" spans="1:19" s="18" customFormat="1">
      <c r="A744" s="9" t="s">
        <v>1436</v>
      </c>
      <c r="B744" s="10" t="s">
        <v>1437</v>
      </c>
      <c r="C744" s="11" t="s">
        <v>1566</v>
      </c>
      <c r="D744" s="12">
        <v>8000155</v>
      </c>
      <c r="E744" s="11" t="s">
        <v>1567</v>
      </c>
      <c r="F744" s="9" t="s">
        <v>23</v>
      </c>
      <c r="G744" s="9" t="s">
        <v>24</v>
      </c>
      <c r="H744" s="13">
        <v>8436031821017</v>
      </c>
      <c r="I744" s="14">
        <v>10.35</v>
      </c>
      <c r="J744" s="15"/>
      <c r="K744" s="16"/>
      <c r="L744" s="13"/>
      <c r="M744" s="17" t="s">
        <v>25</v>
      </c>
      <c r="N744" s="17">
        <v>25</v>
      </c>
      <c r="O744" s="13">
        <v>8435447426830</v>
      </c>
      <c r="P744" s="17" t="s">
        <v>26</v>
      </c>
      <c r="Q744" s="17">
        <v>225</v>
      </c>
      <c r="R744" s="13">
        <v>28436031821011</v>
      </c>
      <c r="S744" s="28"/>
    </row>
    <row r="745" spans="1:19" s="18" customFormat="1">
      <c r="A745" s="9" t="s">
        <v>1436</v>
      </c>
      <c r="B745" s="10" t="s">
        <v>1437</v>
      </c>
      <c r="C745" s="11" t="s">
        <v>1568</v>
      </c>
      <c r="D745" s="12">
        <v>8000064</v>
      </c>
      <c r="E745" s="11" t="s">
        <v>1569</v>
      </c>
      <c r="F745" s="9" t="s">
        <v>23</v>
      </c>
      <c r="G745" s="9" t="s">
        <v>24</v>
      </c>
      <c r="H745" s="13">
        <v>8436031820997</v>
      </c>
      <c r="I745" s="14">
        <v>17.82</v>
      </c>
      <c r="J745" s="15"/>
      <c r="K745" s="16"/>
      <c r="L745" s="13"/>
      <c r="M745" s="17" t="s">
        <v>25</v>
      </c>
      <c r="N745" s="17">
        <v>25</v>
      </c>
      <c r="O745" s="13">
        <v>8435447426847</v>
      </c>
      <c r="P745" s="17" t="s">
        <v>26</v>
      </c>
      <c r="Q745" s="17">
        <v>150</v>
      </c>
      <c r="R745" s="13">
        <v>28436031820991</v>
      </c>
      <c r="S745" s="28"/>
    </row>
    <row r="746" spans="1:19" s="18" customFormat="1">
      <c r="A746" s="9" t="s">
        <v>1436</v>
      </c>
      <c r="B746" s="10" t="s">
        <v>1437</v>
      </c>
      <c r="C746" s="11" t="s">
        <v>1570</v>
      </c>
      <c r="D746" s="12">
        <v>8000065</v>
      </c>
      <c r="E746" s="11" t="s">
        <v>1571</v>
      </c>
      <c r="F746" s="9" t="s">
        <v>23</v>
      </c>
      <c r="G746" s="9" t="s">
        <v>24</v>
      </c>
      <c r="H746" s="13">
        <v>8436031821024</v>
      </c>
      <c r="I746" s="14">
        <v>11.2</v>
      </c>
      <c r="J746" s="15"/>
      <c r="K746" s="16"/>
      <c r="L746" s="13"/>
      <c r="M746" s="17" t="s">
        <v>25</v>
      </c>
      <c r="N746" s="17">
        <v>25</v>
      </c>
      <c r="O746" s="13">
        <v>8435447426854</v>
      </c>
      <c r="P746" s="17" t="s">
        <v>26</v>
      </c>
      <c r="Q746" s="17">
        <v>225</v>
      </c>
      <c r="R746" s="13">
        <v>28436031821028</v>
      </c>
      <c r="S746" s="28"/>
    </row>
    <row r="747" spans="1:19" s="18" customFormat="1">
      <c r="A747" s="9" t="s">
        <v>1436</v>
      </c>
      <c r="B747" s="10" t="s">
        <v>1437</v>
      </c>
      <c r="C747" s="11" t="s">
        <v>1572</v>
      </c>
      <c r="D747" s="12">
        <v>8000066</v>
      </c>
      <c r="E747" s="11" t="s">
        <v>1573</v>
      </c>
      <c r="F747" s="9" t="s">
        <v>23</v>
      </c>
      <c r="G747" s="9" t="s">
        <v>24</v>
      </c>
      <c r="H747" s="13">
        <v>8436031821031</v>
      </c>
      <c r="I747" s="14">
        <v>11.58</v>
      </c>
      <c r="J747" s="15"/>
      <c r="K747" s="16"/>
      <c r="L747" s="13"/>
      <c r="M747" s="17" t="s">
        <v>25</v>
      </c>
      <c r="N747" s="17">
        <v>25</v>
      </c>
      <c r="O747" s="13">
        <v>8435447426861</v>
      </c>
      <c r="P747" s="17" t="s">
        <v>26</v>
      </c>
      <c r="Q747" s="17">
        <v>225</v>
      </c>
      <c r="R747" s="13">
        <v>28436031821035</v>
      </c>
      <c r="S747" s="28"/>
    </row>
    <row r="748" spans="1:19" s="18" customFormat="1">
      <c r="A748" s="9" t="s">
        <v>1436</v>
      </c>
      <c r="B748" s="10" t="s">
        <v>1437</v>
      </c>
      <c r="C748" s="11" t="s">
        <v>1574</v>
      </c>
      <c r="D748" s="12">
        <v>8000067</v>
      </c>
      <c r="E748" s="11" t="s">
        <v>1575</v>
      </c>
      <c r="F748" s="9" t="s">
        <v>23</v>
      </c>
      <c r="G748" s="9" t="s">
        <v>24</v>
      </c>
      <c r="H748" s="13">
        <v>8436031821284</v>
      </c>
      <c r="I748" s="14">
        <v>25.13</v>
      </c>
      <c r="J748" s="15"/>
      <c r="K748" s="16"/>
      <c r="L748" s="13"/>
      <c r="M748" s="17" t="s">
        <v>60</v>
      </c>
      <c r="N748" s="17">
        <v>10</v>
      </c>
      <c r="O748" s="13">
        <v>8435447426878</v>
      </c>
      <c r="P748" s="17" t="s">
        <v>26</v>
      </c>
      <c r="Q748" s="17">
        <v>120</v>
      </c>
      <c r="R748" s="13">
        <v>28436031821288</v>
      </c>
      <c r="S748" s="28"/>
    </row>
    <row r="749" spans="1:19" s="18" customFormat="1">
      <c r="A749" s="9" t="s">
        <v>1436</v>
      </c>
      <c r="B749" s="10" t="s">
        <v>1437</v>
      </c>
      <c r="C749" s="11" t="s">
        <v>1576</v>
      </c>
      <c r="D749" s="12">
        <v>8000068</v>
      </c>
      <c r="E749" s="11" t="s">
        <v>1577</v>
      </c>
      <c r="F749" s="9" t="s">
        <v>23</v>
      </c>
      <c r="G749" s="9" t="s">
        <v>24</v>
      </c>
      <c r="H749" s="13">
        <v>8436031821307</v>
      </c>
      <c r="I749" s="14">
        <v>13.72</v>
      </c>
      <c r="J749" s="15"/>
      <c r="K749" s="16"/>
      <c r="L749" s="13"/>
      <c r="M749" s="17" t="s">
        <v>25</v>
      </c>
      <c r="N749" s="17">
        <v>14</v>
      </c>
      <c r="O749" s="13">
        <v>8435447426885</v>
      </c>
      <c r="P749" s="17" t="s">
        <v>26</v>
      </c>
      <c r="Q749" s="17">
        <v>56</v>
      </c>
      <c r="R749" s="13">
        <v>28436031821301</v>
      </c>
      <c r="S749" s="28"/>
    </row>
    <row r="750" spans="1:19" s="18" customFormat="1">
      <c r="A750" s="9" t="s">
        <v>1436</v>
      </c>
      <c r="B750" s="10" t="s">
        <v>1437</v>
      </c>
      <c r="C750" s="11" t="s">
        <v>1578</v>
      </c>
      <c r="D750" s="12">
        <v>8000069</v>
      </c>
      <c r="E750" s="11" t="s">
        <v>1579</v>
      </c>
      <c r="F750" s="9" t="s">
        <v>23</v>
      </c>
      <c r="G750" s="9" t="s">
        <v>24</v>
      </c>
      <c r="H750" s="13">
        <v>8436031821314</v>
      </c>
      <c r="I750" s="14">
        <v>17.510000000000002</v>
      </c>
      <c r="J750" s="15"/>
      <c r="K750" s="16"/>
      <c r="L750" s="13"/>
      <c r="M750" s="17" t="s">
        <v>25</v>
      </c>
      <c r="N750" s="17">
        <v>14</v>
      </c>
      <c r="O750" s="13">
        <v>8435447426892</v>
      </c>
      <c r="P750" s="17" t="s">
        <v>26</v>
      </c>
      <c r="Q750" s="17">
        <v>56</v>
      </c>
      <c r="R750" s="13">
        <v>28436031821318</v>
      </c>
      <c r="S750" s="28"/>
    </row>
    <row r="751" spans="1:19" s="18" customFormat="1">
      <c r="A751" s="9" t="s">
        <v>1436</v>
      </c>
      <c r="B751" s="10" t="s">
        <v>1437</v>
      </c>
      <c r="C751" s="11" t="s">
        <v>1580</v>
      </c>
      <c r="D751" s="12">
        <v>8000089</v>
      </c>
      <c r="E751" s="11" t="s">
        <v>1581</v>
      </c>
      <c r="F751" s="9" t="s">
        <v>23</v>
      </c>
      <c r="G751" s="9" t="s">
        <v>24</v>
      </c>
      <c r="H751" s="13">
        <v>8436031821956</v>
      </c>
      <c r="I751" s="14">
        <v>28.18</v>
      </c>
      <c r="J751" s="15"/>
      <c r="K751" s="16"/>
      <c r="L751" s="13"/>
      <c r="M751" s="17" t="s">
        <v>25</v>
      </c>
      <c r="N751" s="17">
        <v>20</v>
      </c>
      <c r="O751" s="13">
        <v>8435447426908</v>
      </c>
      <c r="P751" s="17" t="s">
        <v>26</v>
      </c>
      <c r="Q751" s="17">
        <v>80</v>
      </c>
      <c r="R751" s="13">
        <v>28436031821950</v>
      </c>
      <c r="S751" s="28"/>
    </row>
    <row r="752" spans="1:19" s="18" customFormat="1">
      <c r="A752" s="9" t="s">
        <v>1436</v>
      </c>
      <c r="B752" s="10" t="s">
        <v>1437</v>
      </c>
      <c r="C752" s="11" t="s">
        <v>1582</v>
      </c>
      <c r="D752" s="12">
        <v>8000088</v>
      </c>
      <c r="E752" s="11" t="s">
        <v>1583</v>
      </c>
      <c r="F752" s="9" t="s">
        <v>23</v>
      </c>
      <c r="G752" s="9" t="s">
        <v>24</v>
      </c>
      <c r="H752" s="13">
        <v>8436031821963</v>
      </c>
      <c r="I752" s="14">
        <v>25.13</v>
      </c>
      <c r="J752" s="15"/>
      <c r="K752" s="16"/>
      <c r="L752" s="13"/>
      <c r="M752" s="17" t="s">
        <v>25</v>
      </c>
      <c r="N752" s="17">
        <v>20</v>
      </c>
      <c r="O752" s="13">
        <v>8435447426915</v>
      </c>
      <c r="P752" s="17" t="s">
        <v>26</v>
      </c>
      <c r="Q752" s="17">
        <v>80</v>
      </c>
      <c r="R752" s="13">
        <v>28436031821967</v>
      </c>
      <c r="S752" s="28"/>
    </row>
    <row r="753" spans="1:19" s="18" customFormat="1">
      <c r="A753" s="9" t="s">
        <v>1436</v>
      </c>
      <c r="B753" s="10" t="s">
        <v>1437</v>
      </c>
      <c r="C753" s="11" t="s">
        <v>1584</v>
      </c>
      <c r="D753" s="12">
        <v>8000087</v>
      </c>
      <c r="E753" s="11" t="s">
        <v>1585</v>
      </c>
      <c r="F753" s="9" t="s">
        <v>23</v>
      </c>
      <c r="G753" s="9" t="s">
        <v>24</v>
      </c>
      <c r="H753" s="13">
        <v>8436031821970</v>
      </c>
      <c r="I753" s="14">
        <v>24.97</v>
      </c>
      <c r="J753" s="15"/>
      <c r="K753" s="16"/>
      <c r="L753" s="13"/>
      <c r="M753" s="17" t="s">
        <v>25</v>
      </c>
      <c r="N753" s="17">
        <v>25</v>
      </c>
      <c r="O753" s="13">
        <v>8435447426922</v>
      </c>
      <c r="P753" s="17" t="s">
        <v>26</v>
      </c>
      <c r="Q753" s="17">
        <v>100</v>
      </c>
      <c r="R753" s="13">
        <v>28436031821974</v>
      </c>
      <c r="S753" s="28"/>
    </row>
    <row r="754" spans="1:19" s="18" customFormat="1">
      <c r="A754" s="9" t="s">
        <v>1436</v>
      </c>
      <c r="B754" s="10" t="s">
        <v>1437</v>
      </c>
      <c r="C754" s="11" t="s">
        <v>1586</v>
      </c>
      <c r="D754" s="12">
        <v>8000086</v>
      </c>
      <c r="E754" s="11" t="s">
        <v>1587</v>
      </c>
      <c r="F754" s="9" t="s">
        <v>23</v>
      </c>
      <c r="G754" s="9" t="s">
        <v>24</v>
      </c>
      <c r="H754" s="13">
        <v>8436031821987</v>
      </c>
      <c r="I754" s="14">
        <v>24.03</v>
      </c>
      <c r="J754" s="15"/>
      <c r="K754" s="16"/>
      <c r="L754" s="13"/>
      <c r="M754" s="17" t="s">
        <v>25</v>
      </c>
      <c r="N754" s="17">
        <v>25</v>
      </c>
      <c r="O754" s="13">
        <v>8435447426939</v>
      </c>
      <c r="P754" s="17" t="s">
        <v>26</v>
      </c>
      <c r="Q754" s="17">
        <v>100</v>
      </c>
      <c r="R754" s="13">
        <v>28436031821981</v>
      </c>
      <c r="S754" s="28"/>
    </row>
    <row r="755" spans="1:19" s="18" customFormat="1">
      <c r="A755" s="9" t="s">
        <v>1436</v>
      </c>
      <c r="B755" s="10" t="s">
        <v>1437</v>
      </c>
      <c r="C755" s="11" t="s">
        <v>1588</v>
      </c>
      <c r="D755" s="12">
        <v>8000081</v>
      </c>
      <c r="E755" s="11" t="s">
        <v>1589</v>
      </c>
      <c r="F755" s="9" t="s">
        <v>23</v>
      </c>
      <c r="G755" s="9" t="s">
        <v>24</v>
      </c>
      <c r="H755" s="13">
        <v>8436031822014</v>
      </c>
      <c r="I755" s="14">
        <v>19.05</v>
      </c>
      <c r="J755" s="15"/>
      <c r="K755" s="16"/>
      <c r="L755" s="13"/>
      <c r="M755" s="17" t="s">
        <v>25</v>
      </c>
      <c r="N755" s="17">
        <v>25</v>
      </c>
      <c r="O755" s="13">
        <v>8435447426946</v>
      </c>
      <c r="P755" s="17" t="s">
        <v>26</v>
      </c>
      <c r="Q755" s="17">
        <v>100</v>
      </c>
      <c r="R755" s="13">
        <v>28436031822018</v>
      </c>
      <c r="S755" s="28"/>
    </row>
    <row r="756" spans="1:19" s="18" customFormat="1">
      <c r="A756" s="9" t="s">
        <v>1436</v>
      </c>
      <c r="B756" s="10" t="s">
        <v>1437</v>
      </c>
      <c r="C756" s="11" t="s">
        <v>1590</v>
      </c>
      <c r="D756" s="12">
        <v>8000082</v>
      </c>
      <c r="E756" s="11" t="s">
        <v>1591</v>
      </c>
      <c r="F756" s="9" t="s">
        <v>23</v>
      </c>
      <c r="G756" s="9" t="s">
        <v>24</v>
      </c>
      <c r="H756" s="13">
        <v>8436031822021</v>
      </c>
      <c r="I756" s="14">
        <v>20.170000000000002</v>
      </c>
      <c r="J756" s="15"/>
      <c r="K756" s="16"/>
      <c r="L756" s="13"/>
      <c r="M756" s="17" t="s">
        <v>25</v>
      </c>
      <c r="N756" s="17">
        <v>25</v>
      </c>
      <c r="O756" s="13">
        <v>8435447426953</v>
      </c>
      <c r="P756" s="17" t="s">
        <v>26</v>
      </c>
      <c r="Q756" s="17">
        <v>100</v>
      </c>
      <c r="R756" s="13">
        <v>28436031822025</v>
      </c>
      <c r="S756" s="28"/>
    </row>
    <row r="757" spans="1:19" s="18" customFormat="1">
      <c r="A757" s="9" t="s">
        <v>1436</v>
      </c>
      <c r="B757" s="10" t="s">
        <v>1437</v>
      </c>
      <c r="C757" s="11" t="s">
        <v>1592</v>
      </c>
      <c r="D757" s="12">
        <v>8000083</v>
      </c>
      <c r="E757" s="11" t="s">
        <v>1593</v>
      </c>
      <c r="F757" s="9" t="s">
        <v>23</v>
      </c>
      <c r="G757" s="9" t="s">
        <v>24</v>
      </c>
      <c r="H757" s="13">
        <v>8436031822038</v>
      </c>
      <c r="I757" s="14">
        <v>20.49</v>
      </c>
      <c r="J757" s="15"/>
      <c r="K757" s="16"/>
      <c r="L757" s="13"/>
      <c r="M757" s="17" t="s">
        <v>25</v>
      </c>
      <c r="N757" s="17">
        <v>25</v>
      </c>
      <c r="O757" s="13">
        <v>8435447426960</v>
      </c>
      <c r="P757" s="17" t="s">
        <v>26</v>
      </c>
      <c r="Q757" s="17">
        <v>100</v>
      </c>
      <c r="R757" s="13">
        <v>28436031822032</v>
      </c>
      <c r="S757" s="28"/>
    </row>
    <row r="758" spans="1:19" s="18" customFormat="1">
      <c r="A758" s="9" t="s">
        <v>1436</v>
      </c>
      <c r="B758" s="10" t="s">
        <v>1437</v>
      </c>
      <c r="C758" s="11" t="s">
        <v>1594</v>
      </c>
      <c r="D758" s="12">
        <v>8000084</v>
      </c>
      <c r="E758" s="11" t="s">
        <v>1595</v>
      </c>
      <c r="F758" s="9" t="s">
        <v>23</v>
      </c>
      <c r="G758" s="9" t="s">
        <v>24</v>
      </c>
      <c r="H758" s="13">
        <v>8436031822045</v>
      </c>
      <c r="I758" s="14">
        <v>19.05</v>
      </c>
      <c r="J758" s="15"/>
      <c r="K758" s="16"/>
      <c r="L758" s="13"/>
      <c r="M758" s="17" t="s">
        <v>25</v>
      </c>
      <c r="N758" s="17">
        <v>25</v>
      </c>
      <c r="O758" s="13">
        <v>8435447426977</v>
      </c>
      <c r="P758" s="17" t="s">
        <v>26</v>
      </c>
      <c r="Q758" s="17">
        <v>100</v>
      </c>
      <c r="R758" s="13">
        <v>28436031822049</v>
      </c>
      <c r="S758" s="28"/>
    </row>
    <row r="759" spans="1:19" s="18" customFormat="1">
      <c r="A759" s="9" t="s">
        <v>1436</v>
      </c>
      <c r="B759" s="10" t="s">
        <v>1437</v>
      </c>
      <c r="C759" s="11" t="s">
        <v>1596</v>
      </c>
      <c r="D759" s="12">
        <v>8000085</v>
      </c>
      <c r="E759" s="11" t="s">
        <v>1597</v>
      </c>
      <c r="F759" s="9" t="s">
        <v>23</v>
      </c>
      <c r="G759" s="9" t="s">
        <v>24</v>
      </c>
      <c r="H759" s="13">
        <v>8436031822052</v>
      </c>
      <c r="I759" s="14">
        <v>20.170000000000002</v>
      </c>
      <c r="J759" s="15"/>
      <c r="K759" s="16"/>
      <c r="L759" s="13"/>
      <c r="M759" s="17" t="s">
        <v>25</v>
      </c>
      <c r="N759" s="17">
        <v>25</v>
      </c>
      <c r="O759" s="13">
        <v>8435447426984</v>
      </c>
      <c r="P759" s="17" t="s">
        <v>26</v>
      </c>
      <c r="Q759" s="17">
        <v>100</v>
      </c>
      <c r="R759" s="13">
        <v>28436031822056</v>
      </c>
      <c r="S759" s="28"/>
    </row>
    <row r="760" spans="1:19" s="18" customFormat="1">
      <c r="A760" s="9" t="s">
        <v>1436</v>
      </c>
      <c r="B760" s="10" t="s">
        <v>1437</v>
      </c>
      <c r="C760" s="11" t="s">
        <v>1598</v>
      </c>
      <c r="D760" s="12">
        <v>8000076</v>
      </c>
      <c r="E760" s="11" t="s">
        <v>1599</v>
      </c>
      <c r="F760" s="9" t="s">
        <v>23</v>
      </c>
      <c r="G760" s="9" t="s">
        <v>24</v>
      </c>
      <c r="H760" s="13">
        <v>8436031821208</v>
      </c>
      <c r="I760" s="14">
        <v>6.78</v>
      </c>
      <c r="J760" s="15"/>
      <c r="K760" s="16"/>
      <c r="L760" s="13"/>
      <c r="M760" s="17" t="s">
        <v>25</v>
      </c>
      <c r="N760" s="17">
        <v>25</v>
      </c>
      <c r="O760" s="13">
        <v>8435447426991</v>
      </c>
      <c r="P760" s="17" t="s">
        <v>26</v>
      </c>
      <c r="Q760" s="17">
        <v>300</v>
      </c>
      <c r="R760" s="13">
        <v>28436031821202</v>
      </c>
      <c r="S760" s="28"/>
    </row>
    <row r="761" spans="1:19" s="18" customFormat="1">
      <c r="A761" s="9" t="s">
        <v>1436</v>
      </c>
      <c r="B761" s="10" t="s">
        <v>1437</v>
      </c>
      <c r="C761" s="11" t="s">
        <v>1600</v>
      </c>
      <c r="D761" s="12">
        <v>8000077</v>
      </c>
      <c r="E761" s="11" t="s">
        <v>1601</v>
      </c>
      <c r="F761" s="9" t="s">
        <v>23</v>
      </c>
      <c r="G761" s="9" t="s">
        <v>24</v>
      </c>
      <c r="H761" s="13">
        <v>8436031821222</v>
      </c>
      <c r="I761" s="14">
        <v>6.31</v>
      </c>
      <c r="J761" s="15"/>
      <c r="K761" s="16"/>
      <c r="L761" s="13"/>
      <c r="M761" s="17" t="s">
        <v>25</v>
      </c>
      <c r="N761" s="17">
        <v>25</v>
      </c>
      <c r="O761" s="13">
        <v>8435447427004</v>
      </c>
      <c r="P761" s="17" t="s">
        <v>26</v>
      </c>
      <c r="Q761" s="17">
        <v>300</v>
      </c>
      <c r="R761" s="13">
        <v>28436031821226</v>
      </c>
      <c r="S761" s="28"/>
    </row>
    <row r="762" spans="1:19" s="18" customFormat="1">
      <c r="A762" s="9" t="s">
        <v>1436</v>
      </c>
      <c r="B762" s="10" t="s">
        <v>1437</v>
      </c>
      <c r="C762" s="11" t="s">
        <v>1602</v>
      </c>
      <c r="D762" s="12">
        <v>8000078</v>
      </c>
      <c r="E762" s="11" t="s">
        <v>1603</v>
      </c>
      <c r="F762" s="9" t="s">
        <v>23</v>
      </c>
      <c r="G762" s="9" t="s">
        <v>24</v>
      </c>
      <c r="H762" s="13">
        <v>8436031821246</v>
      </c>
      <c r="I762" s="14">
        <v>7.01</v>
      </c>
      <c r="J762" s="15"/>
      <c r="K762" s="16"/>
      <c r="L762" s="13"/>
      <c r="M762" s="17" t="s">
        <v>25</v>
      </c>
      <c r="N762" s="17">
        <v>25</v>
      </c>
      <c r="O762" s="13">
        <v>8435447427011</v>
      </c>
      <c r="P762" s="17" t="s">
        <v>26</v>
      </c>
      <c r="Q762" s="17">
        <v>225</v>
      </c>
      <c r="R762" s="13">
        <v>28436031821240</v>
      </c>
      <c r="S762" s="28"/>
    </row>
    <row r="763" spans="1:19" s="18" customFormat="1">
      <c r="A763" s="9" t="s">
        <v>1436</v>
      </c>
      <c r="B763" s="10" t="s">
        <v>1437</v>
      </c>
      <c r="C763" s="11" t="s">
        <v>1604</v>
      </c>
      <c r="D763" s="12">
        <v>8000079</v>
      </c>
      <c r="E763" s="11" t="s">
        <v>1605</v>
      </c>
      <c r="F763" s="9" t="s">
        <v>23</v>
      </c>
      <c r="G763" s="9" t="s">
        <v>24</v>
      </c>
      <c r="H763" s="13">
        <v>8436031821260</v>
      </c>
      <c r="I763" s="14">
        <v>7.22</v>
      </c>
      <c r="J763" s="15"/>
      <c r="K763" s="16"/>
      <c r="L763" s="13"/>
      <c r="M763" s="17" t="s">
        <v>25</v>
      </c>
      <c r="N763" s="17">
        <v>25</v>
      </c>
      <c r="O763" s="13">
        <v>8435447427028</v>
      </c>
      <c r="P763" s="17" t="s">
        <v>26</v>
      </c>
      <c r="Q763" s="17">
        <v>225</v>
      </c>
      <c r="R763" s="13">
        <v>28436031821264</v>
      </c>
      <c r="S763" s="28"/>
    </row>
    <row r="764" spans="1:19" s="18" customFormat="1">
      <c r="A764" s="9" t="s">
        <v>1436</v>
      </c>
      <c r="B764" s="10" t="s">
        <v>1437</v>
      </c>
      <c r="C764" s="11" t="s">
        <v>1606</v>
      </c>
      <c r="D764" s="12">
        <v>8000080</v>
      </c>
      <c r="E764" s="11" t="s">
        <v>1607</v>
      </c>
      <c r="F764" s="9" t="s">
        <v>23</v>
      </c>
      <c r="G764" s="9" t="s">
        <v>24</v>
      </c>
      <c r="H764" s="13">
        <v>8436031821277</v>
      </c>
      <c r="I764" s="14">
        <v>12.4</v>
      </c>
      <c r="J764" s="15"/>
      <c r="K764" s="16"/>
      <c r="L764" s="13"/>
      <c r="M764" s="17" t="s">
        <v>25</v>
      </c>
      <c r="N764" s="17">
        <v>25</v>
      </c>
      <c r="O764" s="13">
        <v>8435447427035</v>
      </c>
      <c r="P764" s="17" t="s">
        <v>26</v>
      </c>
      <c r="Q764" s="17">
        <v>150</v>
      </c>
      <c r="R764" s="13">
        <v>28436031821271</v>
      </c>
      <c r="S764" s="28"/>
    </row>
    <row r="765" spans="1:19" s="18" customFormat="1">
      <c r="A765" s="9" t="s">
        <v>1436</v>
      </c>
      <c r="B765" s="10" t="s">
        <v>1437</v>
      </c>
      <c r="C765" s="11" t="s">
        <v>1608</v>
      </c>
      <c r="D765" s="12">
        <v>8000070</v>
      </c>
      <c r="E765" s="11" t="s">
        <v>1609</v>
      </c>
      <c r="F765" s="9" t="s">
        <v>23</v>
      </c>
      <c r="G765" s="9" t="s">
        <v>24</v>
      </c>
      <c r="H765" s="13">
        <v>8436031821055</v>
      </c>
      <c r="I765" s="14">
        <v>12.94</v>
      </c>
      <c r="J765" s="15"/>
      <c r="K765" s="16"/>
      <c r="L765" s="13"/>
      <c r="M765" s="17" t="s">
        <v>25</v>
      </c>
      <c r="N765" s="17">
        <v>25</v>
      </c>
      <c r="O765" s="13">
        <v>8435447427042</v>
      </c>
      <c r="P765" s="17" t="s">
        <v>26</v>
      </c>
      <c r="Q765" s="17">
        <v>225</v>
      </c>
      <c r="R765" s="13">
        <v>28436031821059</v>
      </c>
      <c r="S765" s="28"/>
    </row>
    <row r="766" spans="1:19" s="18" customFormat="1">
      <c r="A766" s="9" t="s">
        <v>1436</v>
      </c>
      <c r="B766" s="10" t="s">
        <v>1437</v>
      </c>
      <c r="C766" s="11" t="s">
        <v>1610</v>
      </c>
      <c r="D766" s="12">
        <v>8000071</v>
      </c>
      <c r="E766" s="11" t="s">
        <v>1611</v>
      </c>
      <c r="F766" s="9" t="s">
        <v>23</v>
      </c>
      <c r="G766" s="9" t="s">
        <v>24</v>
      </c>
      <c r="H766" s="13">
        <v>8436031821062</v>
      </c>
      <c r="I766" s="14">
        <v>23.28</v>
      </c>
      <c r="J766" s="15"/>
      <c r="K766" s="16"/>
      <c r="L766" s="13"/>
      <c r="M766" s="17" t="s">
        <v>25</v>
      </c>
      <c r="N766" s="17">
        <v>25</v>
      </c>
      <c r="O766" s="13">
        <v>8435447427059</v>
      </c>
      <c r="P766" s="17" t="s">
        <v>26</v>
      </c>
      <c r="Q766" s="17">
        <v>225</v>
      </c>
      <c r="R766" s="13">
        <v>28436031821066</v>
      </c>
      <c r="S766" s="28"/>
    </row>
    <row r="767" spans="1:19" s="18" customFormat="1">
      <c r="A767" s="9" t="s">
        <v>1436</v>
      </c>
      <c r="B767" s="10" t="s">
        <v>1437</v>
      </c>
      <c r="C767" s="11" t="s">
        <v>1612</v>
      </c>
      <c r="D767" s="12">
        <v>8000072</v>
      </c>
      <c r="E767" s="11" t="s">
        <v>1613</v>
      </c>
      <c r="F767" s="9" t="s">
        <v>23</v>
      </c>
      <c r="G767" s="9" t="s">
        <v>24</v>
      </c>
      <c r="H767" s="13">
        <v>8436031821079</v>
      </c>
      <c r="I767" s="14">
        <v>13.09</v>
      </c>
      <c r="J767" s="15"/>
      <c r="K767" s="16"/>
      <c r="L767" s="13"/>
      <c r="M767" s="17" t="s">
        <v>25</v>
      </c>
      <c r="N767" s="17">
        <v>25</v>
      </c>
      <c r="O767" s="13">
        <v>8435447427066</v>
      </c>
      <c r="P767" s="17" t="s">
        <v>26</v>
      </c>
      <c r="Q767" s="17">
        <v>225</v>
      </c>
      <c r="R767" s="13">
        <v>28436031821073</v>
      </c>
      <c r="S767" s="28"/>
    </row>
    <row r="768" spans="1:19" s="18" customFormat="1">
      <c r="A768" s="9" t="s">
        <v>1436</v>
      </c>
      <c r="B768" s="10" t="s">
        <v>1437</v>
      </c>
      <c r="C768" s="11" t="s">
        <v>1614</v>
      </c>
      <c r="D768" s="12">
        <v>8000073</v>
      </c>
      <c r="E768" s="11" t="s">
        <v>1615</v>
      </c>
      <c r="F768" s="9" t="s">
        <v>23</v>
      </c>
      <c r="G768" s="9" t="s">
        <v>24</v>
      </c>
      <c r="H768" s="13">
        <v>8436031821086</v>
      </c>
      <c r="I768" s="14">
        <v>18.96</v>
      </c>
      <c r="J768" s="15"/>
      <c r="K768" s="16"/>
      <c r="L768" s="13"/>
      <c r="M768" s="17" t="s">
        <v>25</v>
      </c>
      <c r="N768" s="17">
        <v>25</v>
      </c>
      <c r="O768" s="13">
        <v>8435447427073</v>
      </c>
      <c r="P768" s="17" t="s">
        <v>26</v>
      </c>
      <c r="Q768" s="17">
        <v>225</v>
      </c>
      <c r="R768" s="13">
        <v>28436031821080</v>
      </c>
      <c r="S768" s="28"/>
    </row>
    <row r="769" spans="1:19" s="18" customFormat="1">
      <c r="A769" s="9" t="s">
        <v>1436</v>
      </c>
      <c r="B769" s="10" t="s">
        <v>1437</v>
      </c>
      <c r="C769" s="11" t="s">
        <v>1616</v>
      </c>
      <c r="D769" s="12">
        <v>8000074</v>
      </c>
      <c r="E769" s="11" t="s">
        <v>1617</v>
      </c>
      <c r="F769" s="9" t="s">
        <v>23</v>
      </c>
      <c r="G769" s="9" t="s">
        <v>24</v>
      </c>
      <c r="H769" s="13">
        <v>8436031821093</v>
      </c>
      <c r="I769" s="14">
        <v>22.99</v>
      </c>
      <c r="J769" s="15"/>
      <c r="K769" s="16"/>
      <c r="L769" s="13"/>
      <c r="M769" s="17" t="s">
        <v>25</v>
      </c>
      <c r="N769" s="17">
        <v>25</v>
      </c>
      <c r="O769" s="13">
        <v>8435447427080</v>
      </c>
      <c r="P769" s="17" t="s">
        <v>26</v>
      </c>
      <c r="Q769" s="17">
        <v>150</v>
      </c>
      <c r="R769" s="13">
        <v>28436031821097</v>
      </c>
      <c r="S769" s="28"/>
    </row>
    <row r="770" spans="1:19" s="18" customFormat="1">
      <c r="A770" s="9" t="s">
        <v>1436</v>
      </c>
      <c r="B770" s="10" t="s">
        <v>1437</v>
      </c>
      <c r="C770" s="11" t="s">
        <v>1618</v>
      </c>
      <c r="D770" s="12">
        <v>8000075</v>
      </c>
      <c r="E770" s="11" t="s">
        <v>1619</v>
      </c>
      <c r="F770" s="9" t="s">
        <v>23</v>
      </c>
      <c r="G770" s="9" t="s">
        <v>24</v>
      </c>
      <c r="H770" s="13">
        <v>8436031822564</v>
      </c>
      <c r="I770" s="14">
        <v>29.08</v>
      </c>
      <c r="J770" s="15"/>
      <c r="K770" s="16"/>
      <c r="L770" s="13"/>
      <c r="M770" s="17" t="s">
        <v>25</v>
      </c>
      <c r="N770" s="17">
        <v>25</v>
      </c>
      <c r="O770" s="13">
        <v>8435447427097</v>
      </c>
      <c r="P770" s="17" t="s">
        <v>26</v>
      </c>
      <c r="Q770" s="17">
        <v>100</v>
      </c>
      <c r="R770" s="13">
        <v>28436031822568</v>
      </c>
      <c r="S770" s="28"/>
    </row>
    <row r="771" spans="1:19" s="18" customFormat="1">
      <c r="A771" s="9" t="s">
        <v>1436</v>
      </c>
      <c r="B771" s="10" t="s">
        <v>1437</v>
      </c>
      <c r="C771" s="11" t="s">
        <v>1620</v>
      </c>
      <c r="D771" s="12">
        <v>8000090</v>
      </c>
      <c r="E771" s="11" t="s">
        <v>1621</v>
      </c>
      <c r="F771" s="9" t="s">
        <v>23</v>
      </c>
      <c r="G771" s="9" t="s">
        <v>24</v>
      </c>
      <c r="H771" s="13">
        <v>8436031821338</v>
      </c>
      <c r="I771" s="14">
        <v>8.61</v>
      </c>
      <c r="J771" s="15"/>
      <c r="K771" s="16"/>
      <c r="L771" s="13"/>
      <c r="M771" s="17" t="s">
        <v>25</v>
      </c>
      <c r="N771" s="17">
        <v>25</v>
      </c>
      <c r="O771" s="13">
        <v>8435447427103</v>
      </c>
      <c r="P771" s="17" t="s">
        <v>26</v>
      </c>
      <c r="Q771" s="17">
        <v>225</v>
      </c>
      <c r="R771" s="13">
        <v>28436031821332</v>
      </c>
      <c r="S771" s="28"/>
    </row>
    <row r="772" spans="1:19" s="18" customFormat="1">
      <c r="A772" s="9" t="s">
        <v>1436</v>
      </c>
      <c r="B772" s="10" t="s">
        <v>1437</v>
      </c>
      <c r="C772" s="11" t="s">
        <v>1622</v>
      </c>
      <c r="D772" s="12">
        <v>8000091</v>
      </c>
      <c r="E772" s="11" t="s">
        <v>1623</v>
      </c>
      <c r="F772" s="9" t="s">
        <v>23</v>
      </c>
      <c r="G772" s="9" t="s">
        <v>24</v>
      </c>
      <c r="H772" s="13">
        <v>8436031821345</v>
      </c>
      <c r="I772" s="14">
        <v>11.49</v>
      </c>
      <c r="J772" s="15"/>
      <c r="K772" s="16"/>
      <c r="L772" s="13"/>
      <c r="M772" s="17" t="s">
        <v>25</v>
      </c>
      <c r="N772" s="17">
        <v>25</v>
      </c>
      <c r="O772" s="13">
        <v>8435447427110</v>
      </c>
      <c r="P772" s="17" t="s">
        <v>26</v>
      </c>
      <c r="Q772" s="17">
        <v>225</v>
      </c>
      <c r="R772" s="13">
        <v>28436031821349</v>
      </c>
      <c r="S772" s="28"/>
    </row>
    <row r="773" spans="1:19" s="18" customFormat="1">
      <c r="A773" s="9" t="s">
        <v>1436</v>
      </c>
      <c r="B773" s="10" t="s">
        <v>1437</v>
      </c>
      <c r="C773" s="11" t="s">
        <v>1624</v>
      </c>
      <c r="D773" s="12">
        <v>8000092</v>
      </c>
      <c r="E773" s="11" t="s">
        <v>1625</v>
      </c>
      <c r="F773" s="9" t="s">
        <v>23</v>
      </c>
      <c r="G773" s="9" t="s">
        <v>24</v>
      </c>
      <c r="H773" s="13">
        <v>8436031821352</v>
      </c>
      <c r="I773" s="14">
        <v>21.7</v>
      </c>
      <c r="J773" s="15"/>
      <c r="K773" s="16"/>
      <c r="L773" s="13"/>
      <c r="M773" s="17" t="s">
        <v>25</v>
      </c>
      <c r="N773" s="17">
        <v>25</v>
      </c>
      <c r="O773" s="13">
        <v>8435447427127</v>
      </c>
      <c r="P773" s="17" t="s">
        <v>26</v>
      </c>
      <c r="Q773" s="17">
        <v>150</v>
      </c>
      <c r="R773" s="13">
        <v>28436031821356</v>
      </c>
      <c r="S773" s="28"/>
    </row>
    <row r="774" spans="1:19" s="18" customFormat="1">
      <c r="A774" s="9" t="s">
        <v>1436</v>
      </c>
      <c r="B774" s="10" t="s">
        <v>1437</v>
      </c>
      <c r="C774" s="11" t="s">
        <v>1626</v>
      </c>
      <c r="D774" s="12">
        <v>8000093</v>
      </c>
      <c r="E774" s="11" t="s">
        <v>1627</v>
      </c>
      <c r="F774" s="9" t="s">
        <v>23</v>
      </c>
      <c r="G774" s="9" t="s">
        <v>24</v>
      </c>
      <c r="H774" s="13">
        <v>8436031821369</v>
      </c>
      <c r="I774" s="14">
        <v>34.1</v>
      </c>
      <c r="J774" s="15"/>
      <c r="K774" s="16"/>
      <c r="L774" s="13"/>
      <c r="M774" s="17" t="s">
        <v>25</v>
      </c>
      <c r="N774" s="17">
        <v>20</v>
      </c>
      <c r="O774" s="13">
        <v>8435447427134</v>
      </c>
      <c r="P774" s="17" t="s">
        <v>26</v>
      </c>
      <c r="Q774" s="17">
        <v>80</v>
      </c>
      <c r="R774" s="13">
        <v>28436031821363</v>
      </c>
      <c r="S774" s="28"/>
    </row>
    <row r="775" spans="1:19" s="27" customFormat="1">
      <c r="A775" s="20" t="s">
        <v>1436</v>
      </c>
      <c r="B775" s="21" t="s">
        <v>1437</v>
      </c>
      <c r="C775" s="22" t="s">
        <v>1628</v>
      </c>
      <c r="D775" s="23">
        <v>8000094</v>
      </c>
      <c r="E775" s="22" t="s">
        <v>1629</v>
      </c>
      <c r="F775" s="20" t="s">
        <v>23</v>
      </c>
      <c r="G775" s="20" t="s">
        <v>24</v>
      </c>
      <c r="H775" s="24">
        <v>8436031821406</v>
      </c>
      <c r="I775" s="14">
        <v>11.42</v>
      </c>
      <c r="J775" s="8"/>
      <c r="K775" s="25"/>
      <c r="L775" s="24"/>
      <c r="M775" s="26" t="s">
        <v>25</v>
      </c>
      <c r="N775" s="26">
        <v>25</v>
      </c>
      <c r="O775" s="24">
        <v>8435447427141</v>
      </c>
      <c r="P775" s="26" t="s">
        <v>26</v>
      </c>
      <c r="Q775" s="26">
        <v>225</v>
      </c>
      <c r="R775" s="24">
        <v>28436031821400</v>
      </c>
      <c r="S775" s="28"/>
    </row>
    <row r="776" spans="1:19" s="18" customFormat="1">
      <c r="A776" s="9" t="s">
        <v>1436</v>
      </c>
      <c r="B776" s="10" t="s">
        <v>1437</v>
      </c>
      <c r="C776" s="11" t="s">
        <v>1630</v>
      </c>
      <c r="D776" s="12">
        <v>8000095</v>
      </c>
      <c r="E776" s="11" t="s">
        <v>1631</v>
      </c>
      <c r="F776" s="9" t="s">
        <v>23</v>
      </c>
      <c r="G776" s="9" t="s">
        <v>24</v>
      </c>
      <c r="H776" s="13">
        <v>8436031821413</v>
      </c>
      <c r="I776" s="14">
        <v>18.649999999999999</v>
      </c>
      <c r="J776" s="15"/>
      <c r="K776" s="16"/>
      <c r="L776" s="13"/>
      <c r="M776" s="17" t="s">
        <v>25</v>
      </c>
      <c r="N776" s="17">
        <v>25</v>
      </c>
      <c r="O776" s="13">
        <v>8435447427158</v>
      </c>
      <c r="P776" s="17" t="s">
        <v>26</v>
      </c>
      <c r="Q776" s="17">
        <v>225</v>
      </c>
      <c r="R776" s="13">
        <v>28436031821417</v>
      </c>
      <c r="S776" s="28"/>
    </row>
    <row r="777" spans="1:19" s="18" customFormat="1">
      <c r="A777" s="9" t="s">
        <v>1436</v>
      </c>
      <c r="B777" s="10" t="s">
        <v>1437</v>
      </c>
      <c r="C777" s="11" t="s">
        <v>1632</v>
      </c>
      <c r="D777" s="12">
        <v>8000096</v>
      </c>
      <c r="E777" s="11" t="s">
        <v>1633</v>
      </c>
      <c r="F777" s="9" t="s">
        <v>23</v>
      </c>
      <c r="G777" s="9" t="s">
        <v>24</v>
      </c>
      <c r="H777" s="13">
        <v>8436031821451</v>
      </c>
      <c r="I777" s="14">
        <v>10.81</v>
      </c>
      <c r="J777" s="15"/>
      <c r="K777" s="16"/>
      <c r="L777" s="13"/>
      <c r="M777" s="17" t="s">
        <v>25</v>
      </c>
      <c r="N777" s="17">
        <v>25</v>
      </c>
      <c r="O777" s="13">
        <v>8435447427165</v>
      </c>
      <c r="P777" s="17" t="s">
        <v>26</v>
      </c>
      <c r="Q777" s="17">
        <v>225</v>
      </c>
      <c r="R777" s="13">
        <v>28436031821455</v>
      </c>
      <c r="S777" s="28"/>
    </row>
    <row r="778" spans="1:19" s="18" customFormat="1">
      <c r="A778" s="9" t="s">
        <v>1436</v>
      </c>
      <c r="B778" s="10" t="s">
        <v>1437</v>
      </c>
      <c r="C778" s="11" t="s">
        <v>1634</v>
      </c>
      <c r="D778" s="12">
        <v>8000097</v>
      </c>
      <c r="E778" s="11" t="s">
        <v>1635</v>
      </c>
      <c r="F778" s="9" t="s">
        <v>23</v>
      </c>
      <c r="G778" s="9" t="s">
        <v>24</v>
      </c>
      <c r="H778" s="13">
        <v>8436031821468</v>
      </c>
      <c r="I778" s="14">
        <v>11.41</v>
      </c>
      <c r="J778" s="15"/>
      <c r="K778" s="16"/>
      <c r="L778" s="13"/>
      <c r="M778" s="17" t="s">
        <v>25</v>
      </c>
      <c r="N778" s="17">
        <v>25</v>
      </c>
      <c r="O778" s="13">
        <v>8435447427172</v>
      </c>
      <c r="P778" s="17" t="s">
        <v>26</v>
      </c>
      <c r="Q778" s="17">
        <v>225</v>
      </c>
      <c r="R778" s="13">
        <v>28436031821462</v>
      </c>
      <c r="S778" s="28"/>
    </row>
    <row r="779" spans="1:19" s="18" customFormat="1">
      <c r="A779" s="9" t="s">
        <v>1436</v>
      </c>
      <c r="B779" s="10" t="s">
        <v>1437</v>
      </c>
      <c r="C779" s="11" t="s">
        <v>1636</v>
      </c>
      <c r="D779" s="12">
        <v>8000098</v>
      </c>
      <c r="E779" s="11" t="s">
        <v>1637</v>
      </c>
      <c r="F779" s="9" t="s">
        <v>23</v>
      </c>
      <c r="G779" s="9" t="s">
        <v>24</v>
      </c>
      <c r="H779" s="13">
        <v>8436031821475</v>
      </c>
      <c r="I779" s="14">
        <v>11.49</v>
      </c>
      <c r="J779" s="15"/>
      <c r="K779" s="16"/>
      <c r="L779" s="13"/>
      <c r="M779" s="17" t="s">
        <v>25</v>
      </c>
      <c r="N779" s="17">
        <v>25</v>
      </c>
      <c r="O779" s="13">
        <v>8435447427189</v>
      </c>
      <c r="P779" s="17" t="s">
        <v>26</v>
      </c>
      <c r="Q779" s="17">
        <v>225</v>
      </c>
      <c r="R779" s="13">
        <v>28436031821479</v>
      </c>
      <c r="S779" s="28"/>
    </row>
    <row r="780" spans="1:19" s="27" customFormat="1">
      <c r="A780" s="20" t="s">
        <v>1436</v>
      </c>
      <c r="B780" s="21" t="s">
        <v>1437</v>
      </c>
      <c r="C780" s="22" t="s">
        <v>1638</v>
      </c>
      <c r="D780" s="23">
        <v>8000099</v>
      </c>
      <c r="E780" s="22" t="s">
        <v>1639</v>
      </c>
      <c r="F780" s="20" t="s">
        <v>23</v>
      </c>
      <c r="G780" s="20" t="s">
        <v>24</v>
      </c>
      <c r="H780" s="24">
        <v>8436031821482</v>
      </c>
      <c r="I780" s="14">
        <v>18.13</v>
      </c>
      <c r="J780" s="8"/>
      <c r="K780" s="25"/>
      <c r="L780" s="24"/>
      <c r="M780" s="26" t="s">
        <v>25</v>
      </c>
      <c r="N780" s="26">
        <v>25</v>
      </c>
      <c r="O780" s="24">
        <v>8435447427196</v>
      </c>
      <c r="P780" s="26" t="s">
        <v>26</v>
      </c>
      <c r="Q780" s="26">
        <v>150</v>
      </c>
      <c r="R780" s="24">
        <v>28436031821486</v>
      </c>
      <c r="S780" s="28"/>
    </row>
    <row r="781" spans="1:19" s="27" customFormat="1">
      <c r="A781" s="20" t="s">
        <v>1436</v>
      </c>
      <c r="B781" s="21" t="s">
        <v>1437</v>
      </c>
      <c r="C781" s="22" t="s">
        <v>1640</v>
      </c>
      <c r="D781" s="23">
        <v>8000100</v>
      </c>
      <c r="E781" s="22" t="s">
        <v>1641</v>
      </c>
      <c r="F781" s="20" t="s">
        <v>23</v>
      </c>
      <c r="G781" s="20" t="s">
        <v>24</v>
      </c>
      <c r="H781" s="24">
        <v>8436031821499</v>
      </c>
      <c r="I781" s="14">
        <v>20.73</v>
      </c>
      <c r="J781" s="8"/>
      <c r="K781" s="25"/>
      <c r="L781" s="24"/>
      <c r="M781" s="26" t="s">
        <v>25</v>
      </c>
      <c r="N781" s="26">
        <v>25</v>
      </c>
      <c r="O781" s="24">
        <v>8435447427202</v>
      </c>
      <c r="P781" s="26" t="s">
        <v>26</v>
      </c>
      <c r="Q781" s="26">
        <v>150</v>
      </c>
      <c r="R781" s="24">
        <v>28436031821493</v>
      </c>
      <c r="S781" s="28"/>
    </row>
    <row r="782" spans="1:19" s="18" customFormat="1">
      <c r="A782" s="9" t="s">
        <v>1436</v>
      </c>
      <c r="B782" s="10" t="s">
        <v>1437</v>
      </c>
      <c r="C782" s="11" t="s">
        <v>1642</v>
      </c>
      <c r="D782" s="12">
        <v>8000101</v>
      </c>
      <c r="E782" s="11" t="s">
        <v>1643</v>
      </c>
      <c r="F782" s="9" t="s">
        <v>23</v>
      </c>
      <c r="G782" s="9" t="s">
        <v>24</v>
      </c>
      <c r="H782" s="13">
        <v>8436031821505</v>
      </c>
      <c r="I782" s="14">
        <v>17.36</v>
      </c>
      <c r="J782" s="15"/>
      <c r="K782" s="16"/>
      <c r="L782" s="13"/>
      <c r="M782" s="17" t="s">
        <v>25</v>
      </c>
      <c r="N782" s="17">
        <v>25</v>
      </c>
      <c r="O782" s="13">
        <v>8435447427219</v>
      </c>
      <c r="P782" s="17" t="s">
        <v>26</v>
      </c>
      <c r="Q782" s="17">
        <v>225</v>
      </c>
      <c r="R782" s="13">
        <v>28436031821509</v>
      </c>
      <c r="S782" s="28"/>
    </row>
    <row r="783" spans="1:19" s="18" customFormat="1">
      <c r="A783" s="9" t="s">
        <v>1436</v>
      </c>
      <c r="B783" s="10" t="s">
        <v>1437</v>
      </c>
      <c r="C783" s="11" t="s">
        <v>1644</v>
      </c>
      <c r="D783" s="12">
        <v>8000102</v>
      </c>
      <c r="E783" s="11" t="s">
        <v>1645</v>
      </c>
      <c r="F783" s="9" t="s">
        <v>23</v>
      </c>
      <c r="G783" s="9" t="s">
        <v>24</v>
      </c>
      <c r="H783" s="13">
        <v>8436031821529</v>
      </c>
      <c r="I783" s="14">
        <v>16</v>
      </c>
      <c r="J783" s="15"/>
      <c r="K783" s="16"/>
      <c r="L783" s="13"/>
      <c r="M783" s="17" t="s">
        <v>25</v>
      </c>
      <c r="N783" s="17">
        <v>25</v>
      </c>
      <c r="O783" s="13">
        <v>8435447427226</v>
      </c>
      <c r="P783" s="17" t="s">
        <v>26</v>
      </c>
      <c r="Q783" s="17">
        <v>225</v>
      </c>
      <c r="R783" s="13">
        <v>28436031821523</v>
      </c>
      <c r="S783" s="28"/>
    </row>
    <row r="784" spans="1:19" s="18" customFormat="1">
      <c r="A784" s="9" t="s">
        <v>1436</v>
      </c>
      <c r="B784" s="10" t="s">
        <v>1437</v>
      </c>
      <c r="C784" s="11" t="s">
        <v>1646</v>
      </c>
      <c r="D784" s="12">
        <v>8000103</v>
      </c>
      <c r="E784" s="11" t="s">
        <v>1647</v>
      </c>
      <c r="F784" s="9" t="s">
        <v>23</v>
      </c>
      <c r="G784" s="9" t="s">
        <v>24</v>
      </c>
      <c r="H784" s="13">
        <v>8436031821536</v>
      </c>
      <c r="I784" s="14">
        <v>18.71</v>
      </c>
      <c r="J784" s="15"/>
      <c r="K784" s="16"/>
      <c r="L784" s="13"/>
      <c r="M784" s="17" t="s">
        <v>25</v>
      </c>
      <c r="N784" s="17">
        <v>25</v>
      </c>
      <c r="O784" s="13">
        <v>8435447427233</v>
      </c>
      <c r="P784" s="17" t="s">
        <v>26</v>
      </c>
      <c r="Q784" s="17">
        <v>150</v>
      </c>
      <c r="R784" s="13">
        <v>28436031821530</v>
      </c>
      <c r="S784" s="28"/>
    </row>
    <row r="785" spans="1:19" s="18" customFormat="1">
      <c r="A785" s="9" t="s">
        <v>1436</v>
      </c>
      <c r="B785" s="10" t="s">
        <v>1437</v>
      </c>
      <c r="C785" s="11" t="s">
        <v>1648</v>
      </c>
      <c r="D785" s="12">
        <v>8000104</v>
      </c>
      <c r="E785" s="11" t="s">
        <v>1649</v>
      </c>
      <c r="F785" s="9" t="s">
        <v>23</v>
      </c>
      <c r="G785" s="9" t="s">
        <v>24</v>
      </c>
      <c r="H785" s="13">
        <v>8436031821543</v>
      </c>
      <c r="I785" s="14">
        <v>17.899999999999999</v>
      </c>
      <c r="J785" s="15"/>
      <c r="K785" s="16"/>
      <c r="L785" s="13"/>
      <c r="M785" s="17" t="s">
        <v>25</v>
      </c>
      <c r="N785" s="17">
        <v>25</v>
      </c>
      <c r="O785" s="13">
        <v>8435447427240</v>
      </c>
      <c r="P785" s="17" t="s">
        <v>26</v>
      </c>
      <c r="Q785" s="17">
        <v>150</v>
      </c>
      <c r="R785" s="13">
        <v>28436031821547</v>
      </c>
      <c r="S785" s="28"/>
    </row>
    <row r="786" spans="1:19" s="18" customFormat="1">
      <c r="A786" s="9" t="s">
        <v>1436</v>
      </c>
      <c r="B786" s="10" t="s">
        <v>1437</v>
      </c>
      <c r="C786" s="11" t="s">
        <v>1650</v>
      </c>
      <c r="D786" s="12">
        <v>8000105</v>
      </c>
      <c r="E786" s="11" t="s">
        <v>1651</v>
      </c>
      <c r="F786" s="9" t="s">
        <v>23</v>
      </c>
      <c r="G786" s="9" t="s">
        <v>24</v>
      </c>
      <c r="H786" s="13">
        <v>8436031821550</v>
      </c>
      <c r="I786" s="14">
        <v>18.29</v>
      </c>
      <c r="J786" s="15"/>
      <c r="K786" s="16"/>
      <c r="L786" s="13"/>
      <c r="M786" s="17" t="s">
        <v>25</v>
      </c>
      <c r="N786" s="17">
        <v>25</v>
      </c>
      <c r="O786" s="13">
        <v>8435447427257</v>
      </c>
      <c r="P786" s="17" t="s">
        <v>26</v>
      </c>
      <c r="Q786" s="17">
        <v>150</v>
      </c>
      <c r="R786" s="13">
        <v>28436031821554</v>
      </c>
      <c r="S786" s="28"/>
    </row>
    <row r="787" spans="1:19" s="18" customFormat="1">
      <c r="A787" s="9" t="s">
        <v>1436</v>
      </c>
      <c r="B787" s="10" t="s">
        <v>1437</v>
      </c>
      <c r="C787" s="11" t="s">
        <v>1652</v>
      </c>
      <c r="D787" s="12">
        <v>8000106</v>
      </c>
      <c r="E787" s="11" t="s">
        <v>1653</v>
      </c>
      <c r="F787" s="9" t="s">
        <v>23</v>
      </c>
      <c r="G787" s="9" t="s">
        <v>24</v>
      </c>
      <c r="H787" s="13">
        <v>8436031821567</v>
      </c>
      <c r="I787" s="14">
        <v>21.92</v>
      </c>
      <c r="J787" s="15"/>
      <c r="K787" s="16"/>
      <c r="L787" s="13"/>
      <c r="M787" s="17" t="s">
        <v>25</v>
      </c>
      <c r="N787" s="17">
        <v>25</v>
      </c>
      <c r="O787" s="13">
        <v>8435447427264</v>
      </c>
      <c r="P787" s="17" t="s">
        <v>26</v>
      </c>
      <c r="Q787" s="17">
        <v>150</v>
      </c>
      <c r="R787" s="13">
        <v>28436031821561</v>
      </c>
      <c r="S787" s="28"/>
    </row>
    <row r="788" spans="1:19" s="18" customFormat="1">
      <c r="A788" s="9" t="s">
        <v>1436</v>
      </c>
      <c r="B788" s="10" t="s">
        <v>1437</v>
      </c>
      <c r="C788" s="11" t="s">
        <v>1654</v>
      </c>
      <c r="D788" s="12">
        <v>8000107</v>
      </c>
      <c r="E788" s="11" t="s">
        <v>1655</v>
      </c>
      <c r="F788" s="9" t="s">
        <v>23</v>
      </c>
      <c r="G788" s="9" t="s">
        <v>24</v>
      </c>
      <c r="H788" s="13">
        <v>8436031821574</v>
      </c>
      <c r="I788" s="14">
        <v>19.96</v>
      </c>
      <c r="J788" s="15"/>
      <c r="K788" s="16"/>
      <c r="L788" s="13"/>
      <c r="M788" s="17" t="s">
        <v>25</v>
      </c>
      <c r="N788" s="17">
        <v>25</v>
      </c>
      <c r="O788" s="13">
        <v>8435447427271</v>
      </c>
      <c r="P788" s="17" t="s">
        <v>26</v>
      </c>
      <c r="Q788" s="17">
        <v>150</v>
      </c>
      <c r="R788" s="13">
        <v>28436031821578</v>
      </c>
      <c r="S788" s="28"/>
    </row>
    <row r="789" spans="1:19" s="18" customFormat="1">
      <c r="A789" s="9" t="s">
        <v>1436</v>
      </c>
      <c r="B789" s="10" t="s">
        <v>1437</v>
      </c>
      <c r="C789" s="11" t="s">
        <v>1656</v>
      </c>
      <c r="D789" s="12">
        <v>8000108</v>
      </c>
      <c r="E789" s="11" t="s">
        <v>1657</v>
      </c>
      <c r="F789" s="9" t="s">
        <v>23</v>
      </c>
      <c r="G789" s="9" t="s">
        <v>24</v>
      </c>
      <c r="H789" s="13">
        <v>8436031821581</v>
      </c>
      <c r="I789" s="14">
        <v>21.92</v>
      </c>
      <c r="J789" s="15"/>
      <c r="K789" s="16"/>
      <c r="L789" s="13"/>
      <c r="M789" s="17" t="s">
        <v>25</v>
      </c>
      <c r="N789" s="17">
        <v>25</v>
      </c>
      <c r="O789" s="13">
        <v>8435447427288</v>
      </c>
      <c r="P789" s="17" t="s">
        <v>26</v>
      </c>
      <c r="Q789" s="17">
        <v>150</v>
      </c>
      <c r="R789" s="13">
        <v>28436031821585</v>
      </c>
      <c r="S789" s="28"/>
    </row>
    <row r="790" spans="1:19" s="18" customFormat="1">
      <c r="A790" s="9" t="s">
        <v>1436</v>
      </c>
      <c r="B790" s="10" t="s">
        <v>1437</v>
      </c>
      <c r="C790" s="11" t="s">
        <v>1658</v>
      </c>
      <c r="D790" s="12">
        <v>8000109</v>
      </c>
      <c r="E790" s="11" t="s">
        <v>1659</v>
      </c>
      <c r="F790" s="9" t="s">
        <v>23</v>
      </c>
      <c r="G790" s="9" t="s">
        <v>24</v>
      </c>
      <c r="H790" s="13">
        <v>8436031821598</v>
      </c>
      <c r="I790" s="14">
        <v>32.74</v>
      </c>
      <c r="J790" s="15"/>
      <c r="K790" s="16"/>
      <c r="L790" s="13"/>
      <c r="M790" s="17" t="s">
        <v>25</v>
      </c>
      <c r="N790" s="17">
        <v>25</v>
      </c>
      <c r="O790" s="13">
        <v>8435447427295</v>
      </c>
      <c r="P790" s="17" t="s">
        <v>26</v>
      </c>
      <c r="Q790" s="17">
        <v>100</v>
      </c>
      <c r="R790" s="13">
        <v>28436031821592</v>
      </c>
      <c r="S790" s="28"/>
    </row>
    <row r="791" spans="1:19" s="18" customFormat="1">
      <c r="A791" s="9" t="s">
        <v>1436</v>
      </c>
      <c r="B791" s="10" t="s">
        <v>1437</v>
      </c>
      <c r="C791" s="11" t="s">
        <v>1660</v>
      </c>
      <c r="D791" s="12">
        <v>8000110</v>
      </c>
      <c r="E791" s="11" t="s">
        <v>1661</v>
      </c>
      <c r="F791" s="9" t="s">
        <v>23</v>
      </c>
      <c r="G791" s="9" t="s">
        <v>24</v>
      </c>
      <c r="H791" s="13">
        <v>8436031821604</v>
      </c>
      <c r="I791" s="14">
        <v>30.84</v>
      </c>
      <c r="J791" s="15"/>
      <c r="K791" s="16"/>
      <c r="L791" s="13"/>
      <c r="M791" s="17" t="s">
        <v>25</v>
      </c>
      <c r="N791" s="17">
        <v>25</v>
      </c>
      <c r="O791" s="13">
        <v>8435447427301</v>
      </c>
      <c r="P791" s="17" t="s">
        <v>26</v>
      </c>
      <c r="Q791" s="17">
        <v>100</v>
      </c>
      <c r="R791" s="13">
        <v>28436031821608</v>
      </c>
      <c r="S791" s="28"/>
    </row>
    <row r="792" spans="1:19" s="18" customFormat="1">
      <c r="A792" s="9" t="s">
        <v>1436</v>
      </c>
      <c r="B792" s="10" t="s">
        <v>1437</v>
      </c>
      <c r="C792" s="11" t="s">
        <v>1662</v>
      </c>
      <c r="D792" s="12">
        <v>8000111</v>
      </c>
      <c r="E792" s="11" t="s">
        <v>1663</v>
      </c>
      <c r="F792" s="9" t="s">
        <v>23</v>
      </c>
      <c r="G792" s="9" t="s">
        <v>24</v>
      </c>
      <c r="H792" s="13">
        <v>8436031821611</v>
      </c>
      <c r="I792" s="14">
        <v>35.4</v>
      </c>
      <c r="J792" s="15"/>
      <c r="K792" s="16"/>
      <c r="L792" s="13"/>
      <c r="M792" s="17" t="s">
        <v>25</v>
      </c>
      <c r="N792" s="17">
        <v>25</v>
      </c>
      <c r="O792" s="13">
        <v>8435447427318</v>
      </c>
      <c r="P792" s="17" t="s">
        <v>26</v>
      </c>
      <c r="Q792" s="17">
        <v>100</v>
      </c>
      <c r="R792" s="13">
        <v>28436031821615</v>
      </c>
      <c r="S792" s="28"/>
    </row>
    <row r="793" spans="1:19" s="18" customFormat="1">
      <c r="A793" s="9" t="s">
        <v>1436</v>
      </c>
      <c r="B793" s="10" t="s">
        <v>1437</v>
      </c>
      <c r="C793" s="11" t="s">
        <v>1664</v>
      </c>
      <c r="D793" s="12">
        <v>8000112</v>
      </c>
      <c r="E793" s="11" t="s">
        <v>1665</v>
      </c>
      <c r="F793" s="9" t="s">
        <v>23</v>
      </c>
      <c r="G793" s="9" t="s">
        <v>24</v>
      </c>
      <c r="H793" s="13">
        <v>8436031821628</v>
      </c>
      <c r="I793" s="14">
        <v>32.130000000000003</v>
      </c>
      <c r="J793" s="15"/>
      <c r="K793" s="16"/>
      <c r="L793" s="13"/>
      <c r="M793" s="17" t="s">
        <v>25</v>
      </c>
      <c r="N793" s="17">
        <v>25</v>
      </c>
      <c r="O793" s="13">
        <v>8435447427325</v>
      </c>
      <c r="P793" s="17" t="s">
        <v>26</v>
      </c>
      <c r="Q793" s="17">
        <v>100</v>
      </c>
      <c r="R793" s="13">
        <v>28436031821622</v>
      </c>
      <c r="S793" s="28"/>
    </row>
    <row r="794" spans="1:19" s="18" customFormat="1">
      <c r="A794" s="9" t="s">
        <v>1436</v>
      </c>
      <c r="B794" s="10" t="s">
        <v>1437</v>
      </c>
      <c r="C794" s="11" t="s">
        <v>1666</v>
      </c>
      <c r="D794" s="12">
        <v>8000113</v>
      </c>
      <c r="E794" s="11" t="s">
        <v>1667</v>
      </c>
      <c r="F794" s="9" t="s">
        <v>23</v>
      </c>
      <c r="G794" s="9" t="s">
        <v>24</v>
      </c>
      <c r="H794" s="13">
        <v>8436031821635</v>
      </c>
      <c r="I794" s="14">
        <v>34.409999999999997</v>
      </c>
      <c r="J794" s="15"/>
      <c r="K794" s="16"/>
      <c r="L794" s="13"/>
      <c r="M794" s="17" t="s">
        <v>25</v>
      </c>
      <c r="N794" s="17">
        <v>25</v>
      </c>
      <c r="O794" s="13">
        <v>8435447427332</v>
      </c>
      <c r="P794" s="17" t="s">
        <v>26</v>
      </c>
      <c r="Q794" s="17">
        <v>100</v>
      </c>
      <c r="R794" s="13">
        <v>28436031821639</v>
      </c>
      <c r="S794" s="28"/>
    </row>
    <row r="795" spans="1:19" s="18" customFormat="1">
      <c r="A795" s="9" t="s">
        <v>1436</v>
      </c>
      <c r="B795" s="10" t="s">
        <v>1437</v>
      </c>
      <c r="C795" s="11" t="s">
        <v>1668</v>
      </c>
      <c r="D795" s="12">
        <v>8000114</v>
      </c>
      <c r="E795" s="11" t="s">
        <v>1669</v>
      </c>
      <c r="F795" s="9" t="s">
        <v>23</v>
      </c>
      <c r="G795" s="9" t="s">
        <v>24</v>
      </c>
      <c r="H795" s="13">
        <v>8436031821642</v>
      </c>
      <c r="I795" s="14">
        <v>35.19</v>
      </c>
      <c r="J795" s="15"/>
      <c r="K795" s="16"/>
      <c r="L795" s="13"/>
      <c r="M795" s="17" t="s">
        <v>25</v>
      </c>
      <c r="N795" s="17">
        <v>25</v>
      </c>
      <c r="O795" s="13">
        <v>8435447427349</v>
      </c>
      <c r="P795" s="17" t="s">
        <v>26</v>
      </c>
      <c r="Q795" s="17">
        <v>100</v>
      </c>
      <c r="R795" s="13">
        <v>28436031821646</v>
      </c>
      <c r="S795" s="28"/>
    </row>
    <row r="796" spans="1:19" s="18" customFormat="1">
      <c r="A796" s="9" t="s">
        <v>1436</v>
      </c>
      <c r="B796" s="10" t="s">
        <v>1437</v>
      </c>
      <c r="C796" s="11" t="s">
        <v>1670</v>
      </c>
      <c r="D796" s="12">
        <v>8000115</v>
      </c>
      <c r="E796" s="11" t="s">
        <v>1671</v>
      </c>
      <c r="F796" s="9" t="s">
        <v>23</v>
      </c>
      <c r="G796" s="9" t="s">
        <v>24</v>
      </c>
      <c r="H796" s="13">
        <v>8436031821819</v>
      </c>
      <c r="I796" s="14">
        <v>10.27</v>
      </c>
      <c r="J796" s="15"/>
      <c r="K796" s="16"/>
      <c r="L796" s="13"/>
      <c r="M796" s="17" t="s">
        <v>25</v>
      </c>
      <c r="N796" s="17">
        <v>25</v>
      </c>
      <c r="O796" s="13">
        <v>8435447427356</v>
      </c>
      <c r="P796" s="17" t="s">
        <v>26</v>
      </c>
      <c r="Q796" s="17">
        <v>225</v>
      </c>
      <c r="R796" s="13">
        <v>28436031821813</v>
      </c>
      <c r="S796" s="28"/>
    </row>
    <row r="797" spans="1:19" s="18" customFormat="1">
      <c r="A797" s="9" t="s">
        <v>1436</v>
      </c>
      <c r="B797" s="10" t="s">
        <v>1437</v>
      </c>
      <c r="C797" s="11" t="s">
        <v>1672</v>
      </c>
      <c r="D797" s="12">
        <v>8000156</v>
      </c>
      <c r="E797" s="11" t="s">
        <v>1673</v>
      </c>
      <c r="F797" s="9" t="s">
        <v>23</v>
      </c>
      <c r="G797" s="9" t="s">
        <v>24</v>
      </c>
      <c r="H797" s="13">
        <v>8436031821857</v>
      </c>
      <c r="I797" s="14">
        <v>11.35</v>
      </c>
      <c r="J797" s="15"/>
      <c r="K797" s="16"/>
      <c r="L797" s="13"/>
      <c r="M797" s="17" t="s">
        <v>25</v>
      </c>
      <c r="N797" s="17">
        <v>25</v>
      </c>
      <c r="O797" s="13">
        <v>8435447427363</v>
      </c>
      <c r="P797" s="17" t="s">
        <v>26</v>
      </c>
      <c r="Q797" s="17">
        <v>225</v>
      </c>
      <c r="R797" s="13">
        <v>28436031821851</v>
      </c>
      <c r="S797" s="28"/>
    </row>
    <row r="798" spans="1:19" s="18" customFormat="1">
      <c r="A798" s="9" t="s">
        <v>1436</v>
      </c>
      <c r="B798" s="10" t="s">
        <v>1437</v>
      </c>
      <c r="C798" s="11" t="s">
        <v>1674</v>
      </c>
      <c r="D798" s="12">
        <v>8000116</v>
      </c>
      <c r="E798" s="11" t="s">
        <v>1675</v>
      </c>
      <c r="F798" s="9" t="s">
        <v>23</v>
      </c>
      <c r="G798" s="9" t="s">
        <v>24</v>
      </c>
      <c r="H798" s="13">
        <v>8436031821826</v>
      </c>
      <c r="I798" s="14">
        <v>11.2</v>
      </c>
      <c r="J798" s="15"/>
      <c r="K798" s="16"/>
      <c r="L798" s="13"/>
      <c r="M798" s="17" t="s">
        <v>25</v>
      </c>
      <c r="N798" s="17">
        <v>25</v>
      </c>
      <c r="O798" s="13">
        <v>8435447427370</v>
      </c>
      <c r="P798" s="17" t="s">
        <v>26</v>
      </c>
      <c r="Q798" s="17">
        <v>225</v>
      </c>
      <c r="R798" s="13">
        <v>28436031821820</v>
      </c>
      <c r="S798" s="28"/>
    </row>
    <row r="799" spans="1:19" s="18" customFormat="1">
      <c r="A799" s="9" t="s">
        <v>1436</v>
      </c>
      <c r="B799" s="10" t="s">
        <v>1437</v>
      </c>
      <c r="C799" s="11" t="s">
        <v>1676</v>
      </c>
      <c r="D799" s="12">
        <v>8000157</v>
      </c>
      <c r="E799" s="11" t="s">
        <v>1677</v>
      </c>
      <c r="F799" s="9" t="s">
        <v>23</v>
      </c>
      <c r="G799" s="9" t="s">
        <v>24</v>
      </c>
      <c r="H799" s="13">
        <v>8436031821864</v>
      </c>
      <c r="I799" s="14">
        <v>11.79</v>
      </c>
      <c r="J799" s="15"/>
      <c r="K799" s="16"/>
      <c r="L799" s="13"/>
      <c r="M799" s="17" t="s">
        <v>25</v>
      </c>
      <c r="N799" s="17">
        <v>25</v>
      </c>
      <c r="O799" s="13">
        <v>8435447427387</v>
      </c>
      <c r="P799" s="17" t="s">
        <v>26</v>
      </c>
      <c r="Q799" s="17">
        <v>225</v>
      </c>
      <c r="R799" s="13">
        <v>28436031821868</v>
      </c>
      <c r="S799" s="28"/>
    </row>
    <row r="800" spans="1:19" s="18" customFormat="1">
      <c r="A800" s="9" t="s">
        <v>1436</v>
      </c>
      <c r="B800" s="10" t="s">
        <v>1437</v>
      </c>
      <c r="C800" s="11" t="s">
        <v>1678</v>
      </c>
      <c r="D800" s="12">
        <v>8000117</v>
      </c>
      <c r="E800" s="11" t="s">
        <v>1679</v>
      </c>
      <c r="F800" s="9" t="s">
        <v>23</v>
      </c>
      <c r="G800" s="9" t="s">
        <v>24</v>
      </c>
      <c r="H800" s="13">
        <v>8436031821833</v>
      </c>
      <c r="I800" s="14">
        <v>24.31</v>
      </c>
      <c r="J800" s="15"/>
      <c r="K800" s="16"/>
      <c r="L800" s="13"/>
      <c r="M800" s="17" t="s">
        <v>25</v>
      </c>
      <c r="N800" s="17">
        <v>25</v>
      </c>
      <c r="O800" s="13">
        <v>8435447427394</v>
      </c>
      <c r="P800" s="17" t="s">
        <v>26</v>
      </c>
      <c r="Q800" s="17">
        <v>150</v>
      </c>
      <c r="R800" s="13">
        <v>28436031821837</v>
      </c>
      <c r="S800" s="28"/>
    </row>
    <row r="801" spans="1:19" s="18" customFormat="1">
      <c r="A801" s="9" t="s">
        <v>1436</v>
      </c>
      <c r="B801" s="10" t="s">
        <v>1437</v>
      </c>
      <c r="C801" s="11" t="s">
        <v>1680</v>
      </c>
      <c r="D801" s="12">
        <v>8000118</v>
      </c>
      <c r="E801" s="11" t="s">
        <v>1681</v>
      </c>
      <c r="F801" s="9" t="s">
        <v>23</v>
      </c>
      <c r="G801" s="9" t="s">
        <v>24</v>
      </c>
      <c r="H801" s="13">
        <v>8436031821840</v>
      </c>
      <c r="I801" s="14">
        <v>30.84</v>
      </c>
      <c r="J801" s="15"/>
      <c r="K801" s="16"/>
      <c r="L801" s="13"/>
      <c r="M801" s="17" t="s">
        <v>25</v>
      </c>
      <c r="N801" s="17">
        <v>25</v>
      </c>
      <c r="O801" s="13">
        <v>8435447427400</v>
      </c>
      <c r="P801" s="17" t="s">
        <v>26</v>
      </c>
      <c r="Q801" s="17">
        <v>100</v>
      </c>
      <c r="R801" s="13">
        <v>28436031821844</v>
      </c>
      <c r="S801" s="28"/>
    </row>
    <row r="802" spans="1:19" s="18" customFormat="1">
      <c r="A802" s="9" t="s">
        <v>1436</v>
      </c>
      <c r="B802" s="10" t="s">
        <v>1437</v>
      </c>
      <c r="C802" s="11" t="s">
        <v>1682</v>
      </c>
      <c r="D802" s="12">
        <v>8000119</v>
      </c>
      <c r="E802" s="11" t="s">
        <v>1683</v>
      </c>
      <c r="F802" s="9" t="s">
        <v>23</v>
      </c>
      <c r="G802" s="9" t="s">
        <v>24</v>
      </c>
      <c r="H802" s="13">
        <v>8436031821871</v>
      </c>
      <c r="I802" s="14">
        <v>13.72</v>
      </c>
      <c r="J802" s="15"/>
      <c r="K802" s="16"/>
      <c r="L802" s="13"/>
      <c r="M802" s="17" t="s">
        <v>25</v>
      </c>
      <c r="N802" s="17">
        <v>25</v>
      </c>
      <c r="O802" s="13">
        <v>8435447427417</v>
      </c>
      <c r="P802" s="17" t="s">
        <v>26</v>
      </c>
      <c r="Q802" s="17">
        <v>225</v>
      </c>
      <c r="R802" s="13">
        <v>28436031821875</v>
      </c>
      <c r="S802" s="28"/>
    </row>
    <row r="803" spans="1:19" s="18" customFormat="1">
      <c r="A803" s="9" t="s">
        <v>1436</v>
      </c>
      <c r="B803" s="10" t="s">
        <v>1437</v>
      </c>
      <c r="C803" s="11" t="s">
        <v>1684</v>
      </c>
      <c r="D803" s="12">
        <v>8000120</v>
      </c>
      <c r="E803" s="11" t="s">
        <v>1685</v>
      </c>
      <c r="F803" s="9" t="s">
        <v>23</v>
      </c>
      <c r="G803" s="9" t="s">
        <v>24</v>
      </c>
      <c r="H803" s="13">
        <v>8436031821888</v>
      </c>
      <c r="I803" s="14">
        <v>12.34</v>
      </c>
      <c r="J803" s="15"/>
      <c r="K803" s="16"/>
      <c r="L803" s="13"/>
      <c r="M803" s="17" t="s">
        <v>25</v>
      </c>
      <c r="N803" s="17">
        <v>25</v>
      </c>
      <c r="O803" s="13">
        <v>8435447427424</v>
      </c>
      <c r="P803" s="17" t="s">
        <v>26</v>
      </c>
      <c r="Q803" s="17">
        <v>225</v>
      </c>
      <c r="R803" s="13">
        <v>28436031821882</v>
      </c>
      <c r="S803" s="28"/>
    </row>
    <row r="804" spans="1:19" s="27" customFormat="1">
      <c r="A804" s="20" t="s">
        <v>1436</v>
      </c>
      <c r="B804" s="21" t="s">
        <v>1437</v>
      </c>
      <c r="C804" s="22" t="s">
        <v>1686</v>
      </c>
      <c r="D804" s="23">
        <v>8000121</v>
      </c>
      <c r="E804" s="22" t="s">
        <v>1687</v>
      </c>
      <c r="F804" s="20" t="s">
        <v>23</v>
      </c>
      <c r="G804" s="20" t="s">
        <v>24</v>
      </c>
      <c r="H804" s="24">
        <v>8436031828276</v>
      </c>
      <c r="I804" s="14">
        <v>9.9</v>
      </c>
      <c r="J804" s="8"/>
      <c r="K804" s="25"/>
      <c r="L804" s="24"/>
      <c r="M804" s="26" t="s">
        <v>25</v>
      </c>
      <c r="N804" s="26">
        <v>25</v>
      </c>
      <c r="O804" s="24">
        <v>8435447427431</v>
      </c>
      <c r="P804" s="26" t="s">
        <v>26</v>
      </c>
      <c r="Q804" s="26">
        <v>225</v>
      </c>
      <c r="R804" s="24">
        <v>28436031828270</v>
      </c>
      <c r="S804" s="28"/>
    </row>
    <row r="805" spans="1:19" s="18" customFormat="1">
      <c r="A805" s="9" t="s">
        <v>1436</v>
      </c>
      <c r="B805" s="10" t="s">
        <v>1437</v>
      </c>
      <c r="C805" s="11" t="s">
        <v>1688</v>
      </c>
      <c r="D805" s="12">
        <v>8000122</v>
      </c>
      <c r="E805" s="11" t="s">
        <v>1689</v>
      </c>
      <c r="F805" s="9" t="s">
        <v>23</v>
      </c>
      <c r="G805" s="9" t="s">
        <v>24</v>
      </c>
      <c r="H805" s="13">
        <v>8436031830699</v>
      </c>
      <c r="I805" s="14">
        <v>21.18</v>
      </c>
      <c r="J805" s="15"/>
      <c r="K805" s="16"/>
      <c r="L805" s="13"/>
      <c r="M805" s="17" t="s">
        <v>25</v>
      </c>
      <c r="N805" s="17">
        <v>15</v>
      </c>
      <c r="O805" s="13">
        <v>8435447427448</v>
      </c>
      <c r="P805" s="17" t="s">
        <v>26</v>
      </c>
      <c r="Q805" s="17">
        <v>90</v>
      </c>
      <c r="R805" s="13">
        <v>28436031830693</v>
      </c>
      <c r="S805" s="28"/>
    </row>
    <row r="806" spans="1:19" s="18" customFormat="1">
      <c r="A806" s="9" t="s">
        <v>1436</v>
      </c>
      <c r="B806" s="10" t="s">
        <v>1437</v>
      </c>
      <c r="C806" s="11" t="s">
        <v>1690</v>
      </c>
      <c r="D806" s="12">
        <v>8000123</v>
      </c>
      <c r="E806" s="11" t="s">
        <v>1691</v>
      </c>
      <c r="F806" s="9" t="s">
        <v>23</v>
      </c>
      <c r="G806" s="9" t="s">
        <v>24</v>
      </c>
      <c r="H806" s="13">
        <v>8436031830705</v>
      </c>
      <c r="I806" s="14">
        <v>21.18</v>
      </c>
      <c r="J806" s="15"/>
      <c r="K806" s="16"/>
      <c r="L806" s="13"/>
      <c r="M806" s="17" t="s">
        <v>25</v>
      </c>
      <c r="N806" s="17">
        <v>15</v>
      </c>
      <c r="O806" s="13">
        <v>8435447427455</v>
      </c>
      <c r="P806" s="17" t="s">
        <v>26</v>
      </c>
      <c r="Q806" s="17">
        <v>90</v>
      </c>
      <c r="R806" s="13">
        <v>28436031830709</v>
      </c>
      <c r="S806" s="28"/>
    </row>
    <row r="807" spans="1:19" s="18" customFormat="1">
      <c r="A807" s="9" t="s">
        <v>1436</v>
      </c>
      <c r="B807" s="10" t="s">
        <v>1437</v>
      </c>
      <c r="C807" s="11" t="s">
        <v>1692</v>
      </c>
      <c r="D807" s="12">
        <v>8000124</v>
      </c>
      <c r="E807" s="11" t="s">
        <v>1693</v>
      </c>
      <c r="F807" s="9" t="s">
        <v>23</v>
      </c>
      <c r="G807" s="9" t="s">
        <v>24</v>
      </c>
      <c r="H807" s="13">
        <v>8436031830712</v>
      </c>
      <c r="I807" s="14">
        <v>25.51</v>
      </c>
      <c r="J807" s="15"/>
      <c r="K807" s="16"/>
      <c r="L807" s="13"/>
      <c r="M807" s="17" t="s">
        <v>25</v>
      </c>
      <c r="N807" s="17">
        <v>12</v>
      </c>
      <c r="O807" s="13">
        <v>8435447427462</v>
      </c>
      <c r="P807" s="17" t="s">
        <v>26</v>
      </c>
      <c r="Q807" s="17">
        <v>72</v>
      </c>
      <c r="R807" s="13">
        <v>28436031830716</v>
      </c>
      <c r="S807" s="28"/>
    </row>
    <row r="808" spans="1:19" s="18" customFormat="1">
      <c r="A808" s="9" t="s">
        <v>1436</v>
      </c>
      <c r="B808" s="10" t="s">
        <v>1437</v>
      </c>
      <c r="C808" s="11" t="s">
        <v>1694</v>
      </c>
      <c r="D808" s="12">
        <v>8000125</v>
      </c>
      <c r="E808" s="11" t="s">
        <v>1695</v>
      </c>
      <c r="F808" s="9" t="s">
        <v>23</v>
      </c>
      <c r="G808" s="9" t="s">
        <v>24</v>
      </c>
      <c r="H808" s="13">
        <v>8436031830736</v>
      </c>
      <c r="I808" s="14">
        <v>42.71</v>
      </c>
      <c r="J808" s="15"/>
      <c r="K808" s="16"/>
      <c r="L808" s="13"/>
      <c r="M808" s="17" t="s">
        <v>25</v>
      </c>
      <c r="N808" s="17">
        <v>10</v>
      </c>
      <c r="O808" s="13">
        <v>8435447427479</v>
      </c>
      <c r="P808" s="17" t="s">
        <v>26</v>
      </c>
      <c r="Q808" s="17">
        <v>60</v>
      </c>
      <c r="R808" s="13">
        <v>28436031830730</v>
      </c>
      <c r="S808" s="28"/>
    </row>
    <row r="809" spans="1:19" s="18" customFormat="1">
      <c r="A809" s="9" t="s">
        <v>1436</v>
      </c>
      <c r="B809" s="10" t="s">
        <v>1437</v>
      </c>
      <c r="C809" s="11" t="s">
        <v>1696</v>
      </c>
      <c r="D809" s="12">
        <v>8000126</v>
      </c>
      <c r="E809" s="11" t="s">
        <v>1697</v>
      </c>
      <c r="F809" s="9" t="s">
        <v>23</v>
      </c>
      <c r="G809" s="9" t="s">
        <v>24</v>
      </c>
      <c r="H809" s="13">
        <v>8436031822335</v>
      </c>
      <c r="I809" s="14">
        <v>25.13</v>
      </c>
      <c r="J809" s="15"/>
      <c r="K809" s="16"/>
      <c r="L809" s="13"/>
      <c r="M809" s="17" t="s">
        <v>25</v>
      </c>
      <c r="N809" s="17">
        <v>1</v>
      </c>
      <c r="O809" s="13">
        <v>8436031822335</v>
      </c>
      <c r="P809" s="17" t="s">
        <v>26</v>
      </c>
      <c r="Q809" s="17">
        <v>48</v>
      </c>
      <c r="R809" s="13">
        <v>28436031822339</v>
      </c>
      <c r="S809" s="28"/>
    </row>
    <row r="810" spans="1:19" s="18" customFormat="1">
      <c r="A810" s="9" t="s">
        <v>1436</v>
      </c>
      <c r="B810" s="10" t="s">
        <v>1437</v>
      </c>
      <c r="C810" s="11" t="s">
        <v>1698</v>
      </c>
      <c r="D810" s="12">
        <v>8000127</v>
      </c>
      <c r="E810" s="11" t="s">
        <v>1699</v>
      </c>
      <c r="F810" s="9" t="s">
        <v>23</v>
      </c>
      <c r="G810" s="9" t="s">
        <v>24</v>
      </c>
      <c r="H810" s="13">
        <v>8436031822342</v>
      </c>
      <c r="I810" s="14">
        <v>25.95</v>
      </c>
      <c r="J810" s="15"/>
      <c r="K810" s="16"/>
      <c r="L810" s="13"/>
      <c r="M810" s="17" t="s">
        <v>25</v>
      </c>
      <c r="N810" s="17">
        <v>1</v>
      </c>
      <c r="O810" s="13">
        <v>8436031822342</v>
      </c>
      <c r="P810" s="17" t="s">
        <v>26</v>
      </c>
      <c r="Q810" s="17">
        <v>48</v>
      </c>
      <c r="R810" s="13">
        <v>28436031822346</v>
      </c>
      <c r="S810" s="28"/>
    </row>
    <row r="811" spans="1:19" s="18" customFormat="1">
      <c r="A811" s="9" t="s">
        <v>1436</v>
      </c>
      <c r="B811" s="10" t="s">
        <v>1437</v>
      </c>
      <c r="C811" s="11" t="s">
        <v>1700</v>
      </c>
      <c r="D811" s="12">
        <v>8000128</v>
      </c>
      <c r="E811" s="11" t="s">
        <v>1701</v>
      </c>
      <c r="F811" s="9" t="s">
        <v>23</v>
      </c>
      <c r="G811" s="9" t="s">
        <v>24</v>
      </c>
      <c r="H811" s="13">
        <v>8436031822359</v>
      </c>
      <c r="I811" s="14">
        <v>38.83</v>
      </c>
      <c r="J811" s="15"/>
      <c r="K811" s="16"/>
      <c r="L811" s="13"/>
      <c r="M811" s="17" t="s">
        <v>25</v>
      </c>
      <c r="N811" s="17">
        <v>1</v>
      </c>
      <c r="O811" s="13">
        <v>8436031822359</v>
      </c>
      <c r="P811" s="17" t="s">
        <v>26</v>
      </c>
      <c r="Q811" s="17">
        <v>48</v>
      </c>
      <c r="R811" s="13">
        <v>28436031822353</v>
      </c>
      <c r="S811" s="28"/>
    </row>
    <row r="812" spans="1:19" s="18" customFormat="1">
      <c r="A812" s="9" t="s">
        <v>1436</v>
      </c>
      <c r="B812" s="10" t="s">
        <v>1437</v>
      </c>
      <c r="C812" s="11" t="s">
        <v>1702</v>
      </c>
      <c r="D812" s="12">
        <v>8000129</v>
      </c>
      <c r="E812" s="11" t="s">
        <v>1703</v>
      </c>
      <c r="F812" s="9" t="s">
        <v>23</v>
      </c>
      <c r="G812" s="9" t="s">
        <v>24</v>
      </c>
      <c r="H812" s="13">
        <v>8436031822366</v>
      </c>
      <c r="I812" s="14">
        <v>21.76</v>
      </c>
      <c r="J812" s="15"/>
      <c r="K812" s="16"/>
      <c r="L812" s="13"/>
      <c r="M812" s="17" t="s">
        <v>25</v>
      </c>
      <c r="N812" s="17">
        <v>1</v>
      </c>
      <c r="O812" s="13">
        <v>8436031822366</v>
      </c>
      <c r="P812" s="17" t="s">
        <v>26</v>
      </c>
      <c r="Q812" s="17">
        <v>48</v>
      </c>
      <c r="R812" s="13">
        <v>28436031822360</v>
      </c>
      <c r="S812" s="28"/>
    </row>
    <row r="813" spans="1:19" s="18" customFormat="1">
      <c r="A813" s="9" t="s">
        <v>1436</v>
      </c>
      <c r="B813" s="10" t="s">
        <v>1437</v>
      </c>
      <c r="C813" s="11" t="s">
        <v>1704</v>
      </c>
      <c r="D813" s="12">
        <v>8000130</v>
      </c>
      <c r="E813" s="11" t="s">
        <v>1705</v>
      </c>
      <c r="F813" s="9" t="s">
        <v>23</v>
      </c>
      <c r="G813" s="9" t="s">
        <v>24</v>
      </c>
      <c r="H813" s="13">
        <v>8436031822373</v>
      </c>
      <c r="I813" s="14">
        <v>21.85</v>
      </c>
      <c r="J813" s="15"/>
      <c r="K813" s="16"/>
      <c r="L813" s="13"/>
      <c r="M813" s="17" t="s">
        <v>25</v>
      </c>
      <c r="N813" s="17">
        <v>1</v>
      </c>
      <c r="O813" s="13">
        <v>8436031822373</v>
      </c>
      <c r="P813" s="17" t="s">
        <v>26</v>
      </c>
      <c r="Q813" s="17">
        <v>48</v>
      </c>
      <c r="R813" s="13">
        <v>28436031822377</v>
      </c>
      <c r="S813" s="28"/>
    </row>
    <row r="814" spans="1:19" s="18" customFormat="1">
      <c r="A814" s="9" t="s">
        <v>1436</v>
      </c>
      <c r="B814" s="10" t="s">
        <v>1437</v>
      </c>
      <c r="C814" s="11" t="s">
        <v>1706</v>
      </c>
      <c r="D814" s="12">
        <v>8000131</v>
      </c>
      <c r="E814" s="11" t="s">
        <v>1707</v>
      </c>
      <c r="F814" s="9" t="s">
        <v>23</v>
      </c>
      <c r="G814" s="9" t="s">
        <v>24</v>
      </c>
      <c r="H814" s="13">
        <v>8436031822380</v>
      </c>
      <c r="I814" s="14">
        <v>33.33</v>
      </c>
      <c r="J814" s="15"/>
      <c r="K814" s="16"/>
      <c r="L814" s="13"/>
      <c r="M814" s="17" t="s">
        <v>25</v>
      </c>
      <c r="N814" s="17">
        <v>1</v>
      </c>
      <c r="O814" s="13">
        <v>8436031822380</v>
      </c>
      <c r="P814" s="17" t="s">
        <v>26</v>
      </c>
      <c r="Q814" s="17">
        <v>48</v>
      </c>
      <c r="R814" s="13">
        <v>28436031822384</v>
      </c>
      <c r="S814" s="28"/>
    </row>
    <row r="815" spans="1:19" s="18" customFormat="1">
      <c r="A815" s="9" t="s">
        <v>1436</v>
      </c>
      <c r="B815" s="10" t="s">
        <v>1437</v>
      </c>
      <c r="C815" s="11" t="s">
        <v>1708</v>
      </c>
      <c r="D815" s="12">
        <v>8000132</v>
      </c>
      <c r="E815" s="11" t="s">
        <v>1709</v>
      </c>
      <c r="F815" s="9" t="s">
        <v>23</v>
      </c>
      <c r="G815" s="9" t="s">
        <v>24</v>
      </c>
      <c r="H815" s="13">
        <v>8436031822588</v>
      </c>
      <c r="I815" s="14">
        <v>28.55</v>
      </c>
      <c r="J815" s="15"/>
      <c r="K815" s="16"/>
      <c r="L815" s="13"/>
      <c r="M815" s="17" t="s">
        <v>25</v>
      </c>
      <c r="N815" s="17">
        <v>1</v>
      </c>
      <c r="O815" s="13">
        <v>8436031822588</v>
      </c>
      <c r="P815" s="17" t="s">
        <v>26</v>
      </c>
      <c r="Q815" s="17">
        <v>48</v>
      </c>
      <c r="R815" s="13">
        <v>28436031822582</v>
      </c>
      <c r="S815" s="28"/>
    </row>
    <row r="816" spans="1:19" s="18" customFormat="1">
      <c r="A816" s="9" t="s">
        <v>1436</v>
      </c>
      <c r="B816" s="10" t="s">
        <v>1437</v>
      </c>
      <c r="C816" s="11" t="s">
        <v>1710</v>
      </c>
      <c r="D816" s="12">
        <v>8000133</v>
      </c>
      <c r="E816" s="11" t="s">
        <v>1711</v>
      </c>
      <c r="F816" s="9" t="s">
        <v>23</v>
      </c>
      <c r="G816" s="9" t="s">
        <v>24</v>
      </c>
      <c r="H816" s="13">
        <v>8436031822595</v>
      </c>
      <c r="I816" s="14">
        <v>28.55</v>
      </c>
      <c r="J816" s="15"/>
      <c r="K816" s="16"/>
      <c r="L816" s="13"/>
      <c r="M816" s="17" t="s">
        <v>25</v>
      </c>
      <c r="N816" s="17">
        <v>1</v>
      </c>
      <c r="O816" s="13">
        <v>8436031822595</v>
      </c>
      <c r="P816" s="17" t="s">
        <v>26</v>
      </c>
      <c r="Q816" s="17">
        <v>48</v>
      </c>
      <c r="R816" s="13">
        <v>28436031822599</v>
      </c>
      <c r="S816" s="28"/>
    </row>
    <row r="817" spans="1:19" s="18" customFormat="1">
      <c r="A817" s="9" t="s">
        <v>1436</v>
      </c>
      <c r="B817" s="10" t="s">
        <v>1437</v>
      </c>
      <c r="C817" s="11" t="s">
        <v>1712</v>
      </c>
      <c r="D817" s="12">
        <v>8000134</v>
      </c>
      <c r="E817" s="11" t="s">
        <v>1713</v>
      </c>
      <c r="F817" s="9" t="s">
        <v>23</v>
      </c>
      <c r="G817" s="9" t="s">
        <v>24</v>
      </c>
      <c r="H817" s="13">
        <v>8436031822601</v>
      </c>
      <c r="I817" s="14">
        <v>34.96</v>
      </c>
      <c r="J817" s="15"/>
      <c r="K817" s="16"/>
      <c r="L817" s="13"/>
      <c r="M817" s="17" t="s">
        <v>25</v>
      </c>
      <c r="N817" s="17">
        <v>1</v>
      </c>
      <c r="O817" s="13">
        <v>8436031822601</v>
      </c>
      <c r="P817" s="17" t="s">
        <v>26</v>
      </c>
      <c r="Q817" s="17">
        <v>48</v>
      </c>
      <c r="R817" s="13">
        <v>28436031822605</v>
      </c>
      <c r="S817" s="28"/>
    </row>
    <row r="818" spans="1:19" s="18" customFormat="1">
      <c r="A818" s="9" t="s">
        <v>1436</v>
      </c>
      <c r="B818" s="10" t="s">
        <v>1437</v>
      </c>
      <c r="C818" s="11" t="s">
        <v>1714</v>
      </c>
      <c r="D818" s="12">
        <v>8000135</v>
      </c>
      <c r="E818" s="11" t="s">
        <v>1715</v>
      </c>
      <c r="F818" s="9" t="s">
        <v>23</v>
      </c>
      <c r="G818" s="9" t="s">
        <v>24</v>
      </c>
      <c r="H818" s="13">
        <v>8436031822700</v>
      </c>
      <c r="I818" s="14">
        <v>39.75</v>
      </c>
      <c r="J818" s="15"/>
      <c r="K818" s="16"/>
      <c r="L818" s="13"/>
      <c r="M818" s="17" t="s">
        <v>25</v>
      </c>
      <c r="N818" s="17">
        <v>2</v>
      </c>
      <c r="O818" s="13">
        <v>8435447426168</v>
      </c>
      <c r="P818" s="17" t="s">
        <v>26</v>
      </c>
      <c r="Q818" s="17">
        <v>80</v>
      </c>
      <c r="R818" s="13">
        <v>28436031822704</v>
      </c>
      <c r="S818" s="28"/>
    </row>
    <row r="819" spans="1:19" s="18" customFormat="1">
      <c r="A819" s="9" t="s">
        <v>1436</v>
      </c>
      <c r="B819" s="10" t="s">
        <v>1437</v>
      </c>
      <c r="C819" s="11" t="s">
        <v>1716</v>
      </c>
      <c r="D819" s="12">
        <v>8000136</v>
      </c>
      <c r="E819" s="11" t="s">
        <v>1717</v>
      </c>
      <c r="F819" s="9" t="s">
        <v>23</v>
      </c>
      <c r="G819" s="9" t="s">
        <v>24</v>
      </c>
      <c r="H819" s="13">
        <v>8436031822717</v>
      </c>
      <c r="I819" s="14">
        <v>47.37</v>
      </c>
      <c r="J819" s="15"/>
      <c r="K819" s="16"/>
      <c r="L819" s="13"/>
      <c r="M819" s="17" t="s">
        <v>25</v>
      </c>
      <c r="N819" s="17">
        <v>2</v>
      </c>
      <c r="O819" s="13">
        <v>8435447426175</v>
      </c>
      <c r="P819" s="17" t="s">
        <v>26</v>
      </c>
      <c r="Q819" s="17">
        <v>80</v>
      </c>
      <c r="R819" s="13">
        <v>28436031822711</v>
      </c>
      <c r="S819" s="28"/>
    </row>
    <row r="820" spans="1:19" s="18" customFormat="1">
      <c r="A820" s="9" t="s">
        <v>1718</v>
      </c>
      <c r="B820" s="10" t="s">
        <v>1719</v>
      </c>
      <c r="C820" s="11" t="s">
        <v>1720</v>
      </c>
      <c r="D820" s="12">
        <v>9000001</v>
      </c>
      <c r="E820" s="11" t="s">
        <v>1721</v>
      </c>
      <c r="F820" s="9" t="s">
        <v>23</v>
      </c>
      <c r="G820" s="9" t="s">
        <v>24</v>
      </c>
      <c r="H820" s="13">
        <v>8436031826722</v>
      </c>
      <c r="I820" s="14">
        <v>5.49</v>
      </c>
      <c r="J820" s="15"/>
      <c r="K820" s="16"/>
      <c r="L820" s="13"/>
      <c r="M820" s="17" t="s">
        <v>25</v>
      </c>
      <c r="N820" s="17">
        <v>25</v>
      </c>
      <c r="O820" s="13">
        <v>8435447427486</v>
      </c>
      <c r="P820" s="17" t="s">
        <v>26</v>
      </c>
      <c r="Q820" s="17">
        <v>300</v>
      </c>
      <c r="R820" s="13">
        <v>28436031826726</v>
      </c>
      <c r="S820" s="28"/>
    </row>
    <row r="821" spans="1:19" s="18" customFormat="1">
      <c r="A821" s="9" t="s">
        <v>1718</v>
      </c>
      <c r="B821" s="10" t="s">
        <v>1719</v>
      </c>
      <c r="C821" s="11" t="s">
        <v>1722</v>
      </c>
      <c r="D821" s="12">
        <v>9000002</v>
      </c>
      <c r="E821" s="11" t="s">
        <v>1723</v>
      </c>
      <c r="F821" s="9" t="s">
        <v>23</v>
      </c>
      <c r="G821" s="9" t="s">
        <v>24</v>
      </c>
      <c r="H821" s="13">
        <v>8436031826739</v>
      </c>
      <c r="I821" s="14">
        <v>8.07</v>
      </c>
      <c r="J821" s="15"/>
      <c r="K821" s="16"/>
      <c r="L821" s="13"/>
      <c r="M821" s="17" t="s">
        <v>25</v>
      </c>
      <c r="N821" s="17">
        <v>25</v>
      </c>
      <c r="O821" s="13">
        <v>8435447427493</v>
      </c>
      <c r="P821" s="17" t="s">
        <v>26</v>
      </c>
      <c r="Q821" s="17">
        <v>300</v>
      </c>
      <c r="R821" s="13">
        <v>28436031826733</v>
      </c>
      <c r="S821" s="28"/>
    </row>
    <row r="822" spans="1:19" s="18" customFormat="1">
      <c r="A822" s="9" t="s">
        <v>1718</v>
      </c>
      <c r="B822" s="10" t="s">
        <v>1719</v>
      </c>
      <c r="C822" s="11" t="s">
        <v>1724</v>
      </c>
      <c r="D822" s="12">
        <v>9000003</v>
      </c>
      <c r="E822" s="11" t="s">
        <v>1725</v>
      </c>
      <c r="F822" s="9" t="s">
        <v>23</v>
      </c>
      <c r="G822" s="9" t="s">
        <v>24</v>
      </c>
      <c r="H822" s="13">
        <v>8436031826746</v>
      </c>
      <c r="I822" s="14">
        <v>8.68</v>
      </c>
      <c r="J822" s="15"/>
      <c r="K822" s="16"/>
      <c r="L822" s="13"/>
      <c r="M822" s="17" t="s">
        <v>25</v>
      </c>
      <c r="N822" s="17">
        <v>25</v>
      </c>
      <c r="O822" s="13">
        <v>8435447427509</v>
      </c>
      <c r="P822" s="17" t="s">
        <v>26</v>
      </c>
      <c r="Q822" s="17">
        <v>300</v>
      </c>
      <c r="R822" s="13">
        <v>28436031826740</v>
      </c>
      <c r="S822" s="28"/>
    </row>
    <row r="823" spans="1:19" s="18" customFormat="1">
      <c r="A823" s="9" t="s">
        <v>1718</v>
      </c>
      <c r="B823" s="10" t="s">
        <v>1719</v>
      </c>
      <c r="C823" s="11" t="s">
        <v>1726</v>
      </c>
      <c r="D823" s="12">
        <v>9000004</v>
      </c>
      <c r="E823" s="11" t="s">
        <v>1727</v>
      </c>
      <c r="F823" s="9" t="s">
        <v>23</v>
      </c>
      <c r="G823" s="9" t="s">
        <v>24</v>
      </c>
      <c r="H823" s="13">
        <v>8436031826753</v>
      </c>
      <c r="I823" s="14">
        <v>14.4</v>
      </c>
      <c r="J823" s="15"/>
      <c r="K823" s="16"/>
      <c r="L823" s="13"/>
      <c r="M823" s="17" t="s">
        <v>25</v>
      </c>
      <c r="N823" s="17">
        <v>25</v>
      </c>
      <c r="O823" s="13">
        <v>8435447427516</v>
      </c>
      <c r="P823" s="17" t="s">
        <v>26</v>
      </c>
      <c r="Q823" s="17">
        <v>225</v>
      </c>
      <c r="R823" s="13">
        <v>28436031826757</v>
      </c>
      <c r="S823" s="28"/>
    </row>
    <row r="824" spans="1:19" s="18" customFormat="1">
      <c r="A824" s="9" t="s">
        <v>1718</v>
      </c>
      <c r="B824" s="10" t="s">
        <v>1719</v>
      </c>
      <c r="C824" s="11" t="s">
        <v>1728</v>
      </c>
      <c r="D824" s="12">
        <v>9000005</v>
      </c>
      <c r="E824" s="11" t="s">
        <v>1729</v>
      </c>
      <c r="F824" s="9" t="s">
        <v>23</v>
      </c>
      <c r="G824" s="9" t="s">
        <v>24</v>
      </c>
      <c r="H824" s="13">
        <v>8436031826760</v>
      </c>
      <c r="I824" s="14">
        <v>5.17</v>
      </c>
      <c r="J824" s="15"/>
      <c r="K824" s="16"/>
      <c r="L824" s="13"/>
      <c r="M824" s="17" t="s">
        <v>25</v>
      </c>
      <c r="N824" s="17">
        <v>25</v>
      </c>
      <c r="O824" s="13">
        <v>8435447427523</v>
      </c>
      <c r="P824" s="17" t="s">
        <v>26</v>
      </c>
      <c r="Q824" s="17">
        <v>300</v>
      </c>
      <c r="R824" s="13">
        <v>28436031826764</v>
      </c>
      <c r="S824" s="28"/>
    </row>
    <row r="825" spans="1:19" s="18" customFormat="1">
      <c r="A825" s="9" t="s">
        <v>1718</v>
      </c>
      <c r="B825" s="10" t="s">
        <v>1719</v>
      </c>
      <c r="C825" s="11" t="s">
        <v>1730</v>
      </c>
      <c r="D825" s="12">
        <v>9000006</v>
      </c>
      <c r="E825" s="11" t="s">
        <v>1731</v>
      </c>
      <c r="F825" s="9" t="s">
        <v>23</v>
      </c>
      <c r="G825" s="9" t="s">
        <v>24</v>
      </c>
      <c r="H825" s="13">
        <v>8436031826777</v>
      </c>
      <c r="I825" s="14">
        <v>7.98</v>
      </c>
      <c r="J825" s="15"/>
      <c r="K825" s="16"/>
      <c r="L825" s="13"/>
      <c r="M825" s="17" t="s">
        <v>25</v>
      </c>
      <c r="N825" s="17">
        <v>25</v>
      </c>
      <c r="O825" s="13">
        <v>8435447427530</v>
      </c>
      <c r="P825" s="17" t="s">
        <v>26</v>
      </c>
      <c r="Q825" s="17">
        <v>300</v>
      </c>
      <c r="R825" s="13">
        <v>28436031826771</v>
      </c>
      <c r="S825" s="28"/>
    </row>
    <row r="826" spans="1:19" s="18" customFormat="1">
      <c r="A826" s="9" t="s">
        <v>1718</v>
      </c>
      <c r="B826" s="10" t="s">
        <v>1719</v>
      </c>
      <c r="C826" s="11" t="s">
        <v>1732</v>
      </c>
      <c r="D826" s="12">
        <v>9000007</v>
      </c>
      <c r="E826" s="11" t="s">
        <v>1733</v>
      </c>
      <c r="F826" s="9" t="s">
        <v>23</v>
      </c>
      <c r="G826" s="9" t="s">
        <v>24</v>
      </c>
      <c r="H826" s="13">
        <v>8436031826784</v>
      </c>
      <c r="I826" s="14">
        <v>8.23</v>
      </c>
      <c r="J826" s="15"/>
      <c r="K826" s="16"/>
      <c r="L826" s="13"/>
      <c r="M826" s="17" t="s">
        <v>25</v>
      </c>
      <c r="N826" s="17">
        <v>25</v>
      </c>
      <c r="O826" s="13">
        <v>8435447427547</v>
      </c>
      <c r="P826" s="17" t="s">
        <v>26</v>
      </c>
      <c r="Q826" s="17">
        <v>300</v>
      </c>
      <c r="R826" s="13">
        <v>28436031826788</v>
      </c>
      <c r="S826" s="28"/>
    </row>
    <row r="827" spans="1:19" s="18" customFormat="1">
      <c r="A827" s="9" t="s">
        <v>1718</v>
      </c>
      <c r="B827" s="10" t="s">
        <v>1719</v>
      </c>
      <c r="C827" s="11" t="s">
        <v>1734</v>
      </c>
      <c r="D827" s="12">
        <v>9000008</v>
      </c>
      <c r="E827" s="11" t="s">
        <v>1735</v>
      </c>
      <c r="F827" s="9" t="s">
        <v>23</v>
      </c>
      <c r="G827" s="9" t="s">
        <v>24</v>
      </c>
      <c r="H827" s="13">
        <v>8436031826791</v>
      </c>
      <c r="I827" s="14">
        <v>13.63</v>
      </c>
      <c r="J827" s="15"/>
      <c r="K827" s="16"/>
      <c r="L827" s="13"/>
      <c r="M827" s="17" t="s">
        <v>25</v>
      </c>
      <c r="N827" s="17">
        <v>25</v>
      </c>
      <c r="O827" s="13">
        <v>8435447427554</v>
      </c>
      <c r="P827" s="17" t="s">
        <v>26</v>
      </c>
      <c r="Q827" s="17">
        <v>150</v>
      </c>
      <c r="R827" s="13">
        <v>28436031826795</v>
      </c>
      <c r="S827" s="28"/>
    </row>
    <row r="828" spans="1:19" s="18" customFormat="1">
      <c r="A828" s="9" t="s">
        <v>1718</v>
      </c>
      <c r="B828" s="10" t="s">
        <v>1719</v>
      </c>
      <c r="C828" s="11" t="s">
        <v>1736</v>
      </c>
      <c r="D828" s="12">
        <v>9000009</v>
      </c>
      <c r="E828" s="11" t="s">
        <v>1737</v>
      </c>
      <c r="F828" s="9" t="s">
        <v>23</v>
      </c>
      <c r="G828" s="9" t="s">
        <v>24</v>
      </c>
      <c r="H828" s="13">
        <v>8436031826807</v>
      </c>
      <c r="I828" s="14">
        <v>7.77</v>
      </c>
      <c r="J828" s="15"/>
      <c r="K828" s="16"/>
      <c r="L828" s="13"/>
      <c r="M828" s="17" t="s">
        <v>25</v>
      </c>
      <c r="N828" s="17">
        <v>25</v>
      </c>
      <c r="O828" s="13">
        <v>8435447427561</v>
      </c>
      <c r="P828" s="17" t="s">
        <v>26</v>
      </c>
      <c r="Q828" s="17">
        <v>300</v>
      </c>
      <c r="R828" s="13">
        <v>28436031826801</v>
      </c>
      <c r="S828" s="28"/>
    </row>
    <row r="829" spans="1:19" s="18" customFormat="1">
      <c r="A829" s="9" t="s">
        <v>1718</v>
      </c>
      <c r="B829" s="10" t="s">
        <v>1719</v>
      </c>
      <c r="C829" s="11" t="s">
        <v>1738</v>
      </c>
      <c r="D829" s="12">
        <v>9000010</v>
      </c>
      <c r="E829" s="11" t="s">
        <v>1739</v>
      </c>
      <c r="F829" s="9" t="s">
        <v>23</v>
      </c>
      <c r="G829" s="9" t="s">
        <v>24</v>
      </c>
      <c r="H829" s="13">
        <v>8436031826814</v>
      </c>
      <c r="I829" s="14">
        <v>12.4</v>
      </c>
      <c r="J829" s="15"/>
      <c r="K829" s="16"/>
      <c r="L829" s="13"/>
      <c r="M829" s="17" t="s">
        <v>25</v>
      </c>
      <c r="N829" s="17">
        <v>25</v>
      </c>
      <c r="O829" s="13">
        <v>8435447427578</v>
      </c>
      <c r="P829" s="17" t="s">
        <v>26</v>
      </c>
      <c r="Q829" s="17">
        <v>225</v>
      </c>
      <c r="R829" s="13">
        <v>28436031826818</v>
      </c>
      <c r="S829" s="28"/>
    </row>
    <row r="830" spans="1:19" s="18" customFormat="1">
      <c r="A830" s="9" t="s">
        <v>1718</v>
      </c>
      <c r="B830" s="10" t="s">
        <v>1719</v>
      </c>
      <c r="C830" s="11" t="s">
        <v>1740</v>
      </c>
      <c r="D830" s="12">
        <v>9000011</v>
      </c>
      <c r="E830" s="11" t="s">
        <v>1741</v>
      </c>
      <c r="F830" s="9" t="s">
        <v>23</v>
      </c>
      <c r="G830" s="9" t="s">
        <v>24</v>
      </c>
      <c r="H830" s="13">
        <v>8436031826821</v>
      </c>
      <c r="I830" s="14">
        <v>22.31</v>
      </c>
      <c r="J830" s="15"/>
      <c r="K830" s="16"/>
      <c r="L830" s="13"/>
      <c r="M830" s="17" t="s">
        <v>25</v>
      </c>
      <c r="N830" s="17">
        <v>25</v>
      </c>
      <c r="O830" s="13">
        <v>8435447427585</v>
      </c>
      <c r="P830" s="17" t="s">
        <v>26</v>
      </c>
      <c r="Q830" s="17">
        <v>150</v>
      </c>
      <c r="R830" s="13">
        <v>28436031826825</v>
      </c>
      <c r="S830" s="28"/>
    </row>
    <row r="831" spans="1:19" s="18" customFormat="1">
      <c r="A831" s="9" t="s">
        <v>1718</v>
      </c>
      <c r="B831" s="10" t="s">
        <v>1719</v>
      </c>
      <c r="C831" s="11" t="s">
        <v>1742</v>
      </c>
      <c r="D831" s="12">
        <v>9000012</v>
      </c>
      <c r="E831" s="11" t="s">
        <v>1743</v>
      </c>
      <c r="F831" s="9" t="s">
        <v>23</v>
      </c>
      <c r="G831" s="9" t="s">
        <v>24</v>
      </c>
      <c r="H831" s="13">
        <v>8436031826838</v>
      </c>
      <c r="I831" s="14">
        <v>12.11</v>
      </c>
      <c r="J831" s="15"/>
      <c r="K831" s="16"/>
      <c r="L831" s="13"/>
      <c r="M831" s="17" t="s">
        <v>25</v>
      </c>
      <c r="N831" s="17">
        <v>25</v>
      </c>
      <c r="O831" s="13">
        <v>8435447427592</v>
      </c>
      <c r="P831" s="17" t="s">
        <v>26</v>
      </c>
      <c r="Q831" s="17">
        <v>225</v>
      </c>
      <c r="R831" s="13">
        <v>28436031826832</v>
      </c>
      <c r="S831" s="28"/>
    </row>
    <row r="832" spans="1:19" s="18" customFormat="1">
      <c r="A832" s="9" t="s">
        <v>1718</v>
      </c>
      <c r="B832" s="10" t="s">
        <v>1719</v>
      </c>
      <c r="C832" s="11" t="s">
        <v>1744</v>
      </c>
      <c r="D832" s="12">
        <v>9000013</v>
      </c>
      <c r="E832" s="11" t="s">
        <v>1745</v>
      </c>
      <c r="F832" s="9" t="s">
        <v>23</v>
      </c>
      <c r="G832" s="9" t="s">
        <v>24</v>
      </c>
      <c r="H832" s="13">
        <v>8436031826845</v>
      </c>
      <c r="I832" s="14">
        <v>18.29</v>
      </c>
      <c r="J832" s="15"/>
      <c r="K832" s="16"/>
      <c r="L832" s="13"/>
      <c r="M832" s="17" t="s">
        <v>25</v>
      </c>
      <c r="N832" s="17">
        <v>25</v>
      </c>
      <c r="O832" s="13">
        <v>8435447427608</v>
      </c>
      <c r="P832" s="17" t="s">
        <v>26</v>
      </c>
      <c r="Q832" s="17">
        <v>150</v>
      </c>
      <c r="R832" s="13">
        <v>28436031826849</v>
      </c>
      <c r="S832" s="28"/>
    </row>
    <row r="833" spans="1:19" s="18" customFormat="1">
      <c r="A833" s="9" t="s">
        <v>1718</v>
      </c>
      <c r="B833" s="10" t="s">
        <v>1719</v>
      </c>
      <c r="C833" s="11" t="s">
        <v>1746</v>
      </c>
      <c r="D833" s="12">
        <v>9000014</v>
      </c>
      <c r="E833" s="11" t="s">
        <v>1747</v>
      </c>
      <c r="F833" s="9" t="s">
        <v>23</v>
      </c>
      <c r="G833" s="9" t="s">
        <v>24</v>
      </c>
      <c r="H833" s="13">
        <v>8436031826852</v>
      </c>
      <c r="I833" s="14">
        <v>35.25</v>
      </c>
      <c r="J833" s="15"/>
      <c r="K833" s="16"/>
      <c r="L833" s="13"/>
      <c r="M833" s="17" t="s">
        <v>25</v>
      </c>
      <c r="N833" s="17">
        <v>20</v>
      </c>
      <c r="O833" s="13">
        <v>8435447427615</v>
      </c>
      <c r="P833" s="17" t="s">
        <v>26</v>
      </c>
      <c r="Q833" s="17">
        <v>80</v>
      </c>
      <c r="R833" s="13">
        <v>28436031826856</v>
      </c>
      <c r="S833" s="28"/>
    </row>
    <row r="834" spans="1:19" s="18" customFormat="1">
      <c r="A834" s="9" t="s">
        <v>1718</v>
      </c>
      <c r="B834" s="10" t="s">
        <v>1719</v>
      </c>
      <c r="C834" s="11" t="s">
        <v>1748</v>
      </c>
      <c r="D834" s="12">
        <v>9000015</v>
      </c>
      <c r="E834" s="11" t="s">
        <v>1749</v>
      </c>
      <c r="F834" s="9" t="s">
        <v>23</v>
      </c>
      <c r="G834" s="9" t="s">
        <v>24</v>
      </c>
      <c r="H834" s="13">
        <v>8436031826869</v>
      </c>
      <c r="I834" s="14">
        <v>11.2</v>
      </c>
      <c r="J834" s="15"/>
      <c r="K834" s="16"/>
      <c r="L834" s="13"/>
      <c r="M834" s="17" t="s">
        <v>25</v>
      </c>
      <c r="N834" s="17">
        <v>25</v>
      </c>
      <c r="O834" s="13">
        <v>8435447427622</v>
      </c>
      <c r="P834" s="17" t="s">
        <v>26</v>
      </c>
      <c r="Q834" s="17">
        <v>225</v>
      </c>
      <c r="R834" s="13">
        <v>28436031826863</v>
      </c>
      <c r="S834" s="28"/>
    </row>
    <row r="835" spans="1:19" s="18" customFormat="1">
      <c r="A835" s="9" t="s">
        <v>1718</v>
      </c>
      <c r="B835" s="10" t="s">
        <v>1719</v>
      </c>
      <c r="C835" s="11" t="s">
        <v>1750</v>
      </c>
      <c r="D835" s="12">
        <v>9000016</v>
      </c>
      <c r="E835" s="11" t="s">
        <v>1751</v>
      </c>
      <c r="F835" s="9" t="s">
        <v>23</v>
      </c>
      <c r="G835" s="9" t="s">
        <v>24</v>
      </c>
      <c r="H835" s="13">
        <v>8436031826876</v>
      </c>
      <c r="I835" s="14">
        <v>16.440000000000001</v>
      </c>
      <c r="J835" s="15"/>
      <c r="K835" s="16"/>
      <c r="L835" s="13"/>
      <c r="M835" s="17" t="s">
        <v>25</v>
      </c>
      <c r="N835" s="17">
        <v>25</v>
      </c>
      <c r="O835" s="13">
        <v>8435447427639</v>
      </c>
      <c r="P835" s="17" t="s">
        <v>26</v>
      </c>
      <c r="Q835" s="17">
        <v>150</v>
      </c>
      <c r="R835" s="13">
        <v>28436031826870</v>
      </c>
      <c r="S835" s="28"/>
    </row>
    <row r="836" spans="1:19" s="18" customFormat="1">
      <c r="A836" s="9" t="s">
        <v>1718</v>
      </c>
      <c r="B836" s="10" t="s">
        <v>1719</v>
      </c>
      <c r="C836" s="11" t="s">
        <v>1752</v>
      </c>
      <c r="D836" s="12">
        <v>9000017</v>
      </c>
      <c r="E836" s="11" t="s">
        <v>1753</v>
      </c>
      <c r="F836" s="9" t="s">
        <v>23</v>
      </c>
      <c r="G836" s="9" t="s">
        <v>24</v>
      </c>
      <c r="H836" s="13">
        <v>8436031826883</v>
      </c>
      <c r="I836" s="14">
        <v>9</v>
      </c>
      <c r="J836" s="15"/>
      <c r="K836" s="16"/>
      <c r="L836" s="13"/>
      <c r="M836" s="17" t="s">
        <v>25</v>
      </c>
      <c r="N836" s="17">
        <v>25</v>
      </c>
      <c r="O836" s="13">
        <v>8435447427646</v>
      </c>
      <c r="P836" s="17" t="s">
        <v>26</v>
      </c>
      <c r="Q836" s="17">
        <v>300</v>
      </c>
      <c r="R836" s="13">
        <v>28436031826887</v>
      </c>
      <c r="S836" s="28"/>
    </row>
    <row r="837" spans="1:19" s="18" customFormat="1">
      <c r="A837" s="9" t="s">
        <v>1718</v>
      </c>
      <c r="B837" s="10" t="s">
        <v>1719</v>
      </c>
      <c r="C837" s="11" t="s">
        <v>1754</v>
      </c>
      <c r="D837" s="12">
        <v>9000018</v>
      </c>
      <c r="E837" s="11" t="s">
        <v>1755</v>
      </c>
      <c r="F837" s="9" t="s">
        <v>23</v>
      </c>
      <c r="G837" s="9" t="s">
        <v>24</v>
      </c>
      <c r="H837" s="13">
        <v>8436031826890</v>
      </c>
      <c r="I837" s="14">
        <v>13.09</v>
      </c>
      <c r="J837" s="15"/>
      <c r="K837" s="16"/>
      <c r="L837" s="13"/>
      <c r="M837" s="17" t="s">
        <v>25</v>
      </c>
      <c r="N837" s="17">
        <v>25</v>
      </c>
      <c r="O837" s="13">
        <v>8435447427653</v>
      </c>
      <c r="P837" s="17" t="s">
        <v>26</v>
      </c>
      <c r="Q837" s="17">
        <v>225</v>
      </c>
      <c r="R837" s="13">
        <v>28436031826894</v>
      </c>
      <c r="S837" s="28"/>
    </row>
    <row r="838" spans="1:19" s="18" customFormat="1">
      <c r="A838" s="9" t="s">
        <v>1718</v>
      </c>
      <c r="B838" s="10" t="s">
        <v>1719</v>
      </c>
      <c r="C838" s="11" t="s">
        <v>1756</v>
      </c>
      <c r="D838" s="12">
        <v>9000019</v>
      </c>
      <c r="E838" s="11" t="s">
        <v>1757</v>
      </c>
      <c r="F838" s="9" t="s">
        <v>23</v>
      </c>
      <c r="G838" s="9" t="s">
        <v>24</v>
      </c>
      <c r="H838" s="13">
        <v>8436031826906</v>
      </c>
      <c r="I838" s="14">
        <v>20.399999999999999</v>
      </c>
      <c r="J838" s="15"/>
      <c r="K838" s="16"/>
      <c r="L838" s="13"/>
      <c r="M838" s="17" t="s">
        <v>25</v>
      </c>
      <c r="N838" s="17">
        <v>25</v>
      </c>
      <c r="O838" s="13">
        <v>8435447427660</v>
      </c>
      <c r="P838" s="17" t="s">
        <v>26</v>
      </c>
      <c r="Q838" s="17">
        <v>100</v>
      </c>
      <c r="R838" s="13">
        <v>28436031826900</v>
      </c>
      <c r="S838" s="28"/>
    </row>
    <row r="839" spans="1:19" s="18" customFormat="1">
      <c r="A839" s="9" t="s">
        <v>1718</v>
      </c>
      <c r="B839" s="10" t="s">
        <v>1719</v>
      </c>
      <c r="C839" s="11" t="s">
        <v>1758</v>
      </c>
      <c r="D839" s="12">
        <v>9000020</v>
      </c>
      <c r="E839" s="11" t="s">
        <v>1759</v>
      </c>
      <c r="F839" s="9" t="s">
        <v>23</v>
      </c>
      <c r="G839" s="9" t="s">
        <v>24</v>
      </c>
      <c r="H839" s="13">
        <v>8436031826913</v>
      </c>
      <c r="I839" s="14">
        <v>7.54</v>
      </c>
      <c r="J839" s="15"/>
      <c r="K839" s="16"/>
      <c r="L839" s="13"/>
      <c r="M839" s="17" t="s">
        <v>25</v>
      </c>
      <c r="N839" s="17">
        <v>25</v>
      </c>
      <c r="O839" s="13">
        <v>8435447427677</v>
      </c>
      <c r="P839" s="17" t="s">
        <v>26</v>
      </c>
      <c r="Q839" s="17">
        <v>300</v>
      </c>
      <c r="R839" s="13">
        <v>28436031826917</v>
      </c>
      <c r="S839" s="28"/>
    </row>
    <row r="840" spans="1:19" s="18" customFormat="1">
      <c r="A840" s="9" t="s">
        <v>1718</v>
      </c>
      <c r="B840" s="10" t="s">
        <v>1719</v>
      </c>
      <c r="C840" s="11" t="s">
        <v>1760</v>
      </c>
      <c r="D840" s="12">
        <v>9000021</v>
      </c>
      <c r="E840" s="11" t="s">
        <v>1761</v>
      </c>
      <c r="F840" s="9" t="s">
        <v>23</v>
      </c>
      <c r="G840" s="9" t="s">
        <v>24</v>
      </c>
      <c r="H840" s="13">
        <v>8436031826920</v>
      </c>
      <c r="I840" s="14">
        <v>9.9</v>
      </c>
      <c r="J840" s="15"/>
      <c r="K840" s="16"/>
      <c r="L840" s="13"/>
      <c r="M840" s="17" t="s">
        <v>25</v>
      </c>
      <c r="N840" s="17">
        <v>25</v>
      </c>
      <c r="O840" s="13">
        <v>8435447427684</v>
      </c>
      <c r="P840" s="17" t="s">
        <v>26</v>
      </c>
      <c r="Q840" s="17">
        <v>225</v>
      </c>
      <c r="R840" s="13">
        <v>28436031826924</v>
      </c>
      <c r="S840" s="28"/>
    </row>
    <row r="841" spans="1:19" s="18" customFormat="1">
      <c r="A841" s="9" t="s">
        <v>1718</v>
      </c>
      <c r="B841" s="10" t="s">
        <v>1719</v>
      </c>
      <c r="C841" s="11" t="s">
        <v>1762</v>
      </c>
      <c r="D841" s="12">
        <v>9000029</v>
      </c>
      <c r="E841" s="11" t="s">
        <v>1763</v>
      </c>
      <c r="F841" s="9" t="s">
        <v>23</v>
      </c>
      <c r="G841" s="9" t="s">
        <v>24</v>
      </c>
      <c r="H841" s="13">
        <v>8436031826937</v>
      </c>
      <c r="I841" s="14">
        <v>10.73</v>
      </c>
      <c r="J841" s="15"/>
      <c r="K841" s="16"/>
      <c r="L841" s="13"/>
      <c r="M841" s="17" t="s">
        <v>25</v>
      </c>
      <c r="N841" s="17">
        <v>25</v>
      </c>
      <c r="O841" s="13">
        <v>8435447427691</v>
      </c>
      <c r="P841" s="17" t="s">
        <v>26</v>
      </c>
      <c r="Q841" s="17">
        <v>225</v>
      </c>
      <c r="R841" s="13">
        <v>28436031826931</v>
      </c>
      <c r="S841" s="28"/>
    </row>
    <row r="842" spans="1:19" s="18" customFormat="1">
      <c r="A842" s="9" t="s">
        <v>1718</v>
      </c>
      <c r="B842" s="10" t="s">
        <v>1719</v>
      </c>
      <c r="C842" s="11" t="s">
        <v>1764</v>
      </c>
      <c r="D842" s="12">
        <v>9000030</v>
      </c>
      <c r="E842" s="11" t="s">
        <v>1765</v>
      </c>
      <c r="F842" s="9" t="s">
        <v>23</v>
      </c>
      <c r="G842" s="9" t="s">
        <v>24</v>
      </c>
      <c r="H842" s="13">
        <v>8436031826944</v>
      </c>
      <c r="I842" s="14">
        <v>17.739999999999998</v>
      </c>
      <c r="J842" s="15"/>
      <c r="K842" s="16"/>
      <c r="L842" s="13"/>
      <c r="M842" s="17" t="s">
        <v>25</v>
      </c>
      <c r="N842" s="17">
        <v>25</v>
      </c>
      <c r="O842" s="13">
        <v>8435447427707</v>
      </c>
      <c r="P842" s="17" t="s">
        <v>26</v>
      </c>
      <c r="Q842" s="17">
        <v>150</v>
      </c>
      <c r="R842" s="13">
        <v>28436031826948</v>
      </c>
      <c r="S842" s="28"/>
    </row>
    <row r="843" spans="1:19" s="18" customFormat="1">
      <c r="A843" s="9" t="s">
        <v>1718</v>
      </c>
      <c r="B843" s="10" t="s">
        <v>1719</v>
      </c>
      <c r="C843" s="11" t="s">
        <v>1766</v>
      </c>
      <c r="D843" s="12">
        <v>9000025</v>
      </c>
      <c r="E843" s="11" t="s">
        <v>1767</v>
      </c>
      <c r="F843" s="9" t="s">
        <v>23</v>
      </c>
      <c r="G843" s="9" t="s">
        <v>24</v>
      </c>
      <c r="H843" s="13">
        <v>8436031826951</v>
      </c>
      <c r="I843" s="14">
        <v>9.4499999999999993</v>
      </c>
      <c r="J843" s="15"/>
      <c r="K843" s="16"/>
      <c r="L843" s="13"/>
      <c r="M843" s="17" t="s">
        <v>25</v>
      </c>
      <c r="N843" s="17">
        <v>25</v>
      </c>
      <c r="O843" s="13">
        <v>8435447427714</v>
      </c>
      <c r="P843" s="17" t="s">
        <v>26</v>
      </c>
      <c r="Q843" s="17">
        <v>225</v>
      </c>
      <c r="R843" s="13">
        <v>28436031826955</v>
      </c>
      <c r="S843" s="28"/>
    </row>
    <row r="844" spans="1:19" s="18" customFormat="1">
      <c r="A844" s="9" t="s">
        <v>1718</v>
      </c>
      <c r="B844" s="10" t="s">
        <v>1719</v>
      </c>
      <c r="C844" s="11" t="s">
        <v>1768</v>
      </c>
      <c r="D844" s="12">
        <v>9000026</v>
      </c>
      <c r="E844" s="11" t="s">
        <v>1769</v>
      </c>
      <c r="F844" s="9" t="s">
        <v>23</v>
      </c>
      <c r="G844" s="9" t="s">
        <v>24</v>
      </c>
      <c r="H844" s="13">
        <v>8436031826968</v>
      </c>
      <c r="I844" s="14">
        <v>11.95</v>
      </c>
      <c r="J844" s="15"/>
      <c r="K844" s="16"/>
      <c r="L844" s="13"/>
      <c r="M844" s="17" t="s">
        <v>25</v>
      </c>
      <c r="N844" s="17">
        <v>25</v>
      </c>
      <c r="O844" s="13">
        <v>8435447427721</v>
      </c>
      <c r="P844" s="17" t="s">
        <v>26</v>
      </c>
      <c r="Q844" s="17">
        <v>225</v>
      </c>
      <c r="R844" s="13">
        <v>28436031826962</v>
      </c>
      <c r="S844" s="28"/>
    </row>
    <row r="845" spans="1:19" s="18" customFormat="1">
      <c r="A845" s="9" t="s">
        <v>1718</v>
      </c>
      <c r="B845" s="10" t="s">
        <v>1719</v>
      </c>
      <c r="C845" s="11" t="s">
        <v>1770</v>
      </c>
      <c r="D845" s="12">
        <v>9000022</v>
      </c>
      <c r="E845" s="11" t="s">
        <v>1771</v>
      </c>
      <c r="F845" s="9" t="s">
        <v>23</v>
      </c>
      <c r="G845" s="9" t="s">
        <v>24</v>
      </c>
      <c r="H845" s="13">
        <v>8436031826975</v>
      </c>
      <c r="I845" s="14">
        <v>7.06</v>
      </c>
      <c r="J845" s="15"/>
      <c r="K845" s="16"/>
      <c r="L845" s="13"/>
      <c r="M845" s="17" t="s">
        <v>25</v>
      </c>
      <c r="N845" s="17">
        <v>25</v>
      </c>
      <c r="O845" s="13">
        <v>8435447427738</v>
      </c>
      <c r="P845" s="17" t="s">
        <v>26</v>
      </c>
      <c r="Q845" s="17">
        <v>300</v>
      </c>
      <c r="R845" s="13">
        <v>28436031826979</v>
      </c>
      <c r="S845" s="28"/>
    </row>
    <row r="846" spans="1:19" s="18" customFormat="1">
      <c r="A846" s="9" t="s">
        <v>1718</v>
      </c>
      <c r="B846" s="10" t="s">
        <v>1719</v>
      </c>
      <c r="C846" s="11" t="s">
        <v>1772</v>
      </c>
      <c r="D846" s="12">
        <v>9000023</v>
      </c>
      <c r="E846" s="11" t="s">
        <v>1773</v>
      </c>
      <c r="F846" s="9" t="s">
        <v>23</v>
      </c>
      <c r="G846" s="9" t="s">
        <v>24</v>
      </c>
      <c r="H846" s="13">
        <v>8436031826982</v>
      </c>
      <c r="I846" s="14">
        <v>10.119999999999999</v>
      </c>
      <c r="J846" s="15"/>
      <c r="K846" s="16"/>
      <c r="L846" s="13"/>
      <c r="M846" s="17" t="s">
        <v>25</v>
      </c>
      <c r="N846" s="17">
        <v>25</v>
      </c>
      <c r="O846" s="13">
        <v>8435447427745</v>
      </c>
      <c r="P846" s="17" t="s">
        <v>26</v>
      </c>
      <c r="Q846" s="17">
        <v>300</v>
      </c>
      <c r="R846" s="13">
        <v>28436031826986</v>
      </c>
      <c r="S846" s="28"/>
    </row>
    <row r="847" spans="1:19" s="18" customFormat="1">
      <c r="A847" s="9" t="s">
        <v>1718</v>
      </c>
      <c r="B847" s="10" t="s">
        <v>1719</v>
      </c>
      <c r="C847" s="11" t="s">
        <v>1774</v>
      </c>
      <c r="D847" s="12">
        <v>9000024</v>
      </c>
      <c r="E847" s="11" t="s">
        <v>1775</v>
      </c>
      <c r="F847" s="9" t="s">
        <v>23</v>
      </c>
      <c r="G847" s="9" t="s">
        <v>24</v>
      </c>
      <c r="H847" s="13">
        <v>8436031826999</v>
      </c>
      <c r="I847" s="14">
        <v>17.739999999999998</v>
      </c>
      <c r="J847" s="15"/>
      <c r="K847" s="16"/>
      <c r="L847" s="13"/>
      <c r="M847" s="17" t="s">
        <v>25</v>
      </c>
      <c r="N847" s="17">
        <v>25</v>
      </c>
      <c r="O847" s="13">
        <v>8435447427752</v>
      </c>
      <c r="P847" s="17" t="s">
        <v>26</v>
      </c>
      <c r="Q847" s="17">
        <v>100</v>
      </c>
      <c r="R847" s="13">
        <v>28436031826993</v>
      </c>
      <c r="S847" s="28"/>
    </row>
    <row r="848" spans="1:19" s="18" customFormat="1">
      <c r="A848" s="9" t="s">
        <v>1718</v>
      </c>
      <c r="B848" s="10" t="s">
        <v>1719</v>
      </c>
      <c r="C848" s="11" t="s">
        <v>1776</v>
      </c>
      <c r="D848" s="12">
        <v>9000027</v>
      </c>
      <c r="E848" s="11" t="s">
        <v>1777</v>
      </c>
      <c r="F848" s="9" t="s">
        <v>23</v>
      </c>
      <c r="G848" s="9" t="s">
        <v>24</v>
      </c>
      <c r="H848" s="13">
        <v>8436031828139</v>
      </c>
      <c r="I848" s="14">
        <v>13.18</v>
      </c>
      <c r="J848" s="15"/>
      <c r="K848" s="16"/>
      <c r="L848" s="13"/>
      <c r="M848" s="17" t="s">
        <v>25</v>
      </c>
      <c r="N848" s="17">
        <v>14</v>
      </c>
      <c r="O848" s="13">
        <v>8435447427769</v>
      </c>
      <c r="P848" s="17" t="s">
        <v>26</v>
      </c>
      <c r="Q848" s="17">
        <v>56</v>
      </c>
      <c r="R848" s="13">
        <v>28436031828133</v>
      </c>
      <c r="S848" s="28"/>
    </row>
    <row r="849" spans="1:19" s="18" customFormat="1">
      <c r="A849" s="9" t="s">
        <v>1718</v>
      </c>
      <c r="B849" s="10" t="s">
        <v>1719</v>
      </c>
      <c r="C849" s="11" t="s">
        <v>1778</v>
      </c>
      <c r="D849" s="12">
        <v>9000028</v>
      </c>
      <c r="E849" s="11" t="s">
        <v>1779</v>
      </c>
      <c r="F849" s="9" t="s">
        <v>23</v>
      </c>
      <c r="G849" s="9" t="s">
        <v>24</v>
      </c>
      <c r="H849" s="13">
        <v>8436031828146</v>
      </c>
      <c r="I849" s="14">
        <v>13.86</v>
      </c>
      <c r="J849" s="15"/>
      <c r="K849" s="16"/>
      <c r="L849" s="13"/>
      <c r="M849" s="17" t="s">
        <v>25</v>
      </c>
      <c r="N849" s="17">
        <v>14</v>
      </c>
      <c r="O849" s="13">
        <v>8435447427776</v>
      </c>
      <c r="P849" s="17" t="s">
        <v>26</v>
      </c>
      <c r="Q849" s="17">
        <v>56</v>
      </c>
      <c r="R849" s="13">
        <v>28436031828140</v>
      </c>
      <c r="S849" s="28"/>
    </row>
    <row r="850" spans="1:19" s="18" customFormat="1">
      <c r="A850" s="9" t="s">
        <v>1780</v>
      </c>
      <c r="B850" s="10" t="s">
        <v>1781</v>
      </c>
      <c r="C850" s="11" t="s">
        <v>1782</v>
      </c>
      <c r="D850" s="12">
        <v>10000001</v>
      </c>
      <c r="E850" s="11" t="s">
        <v>1783</v>
      </c>
      <c r="F850" s="9" t="s">
        <v>23</v>
      </c>
      <c r="G850" s="9" t="s">
        <v>24</v>
      </c>
      <c r="H850" s="13">
        <v>8436031828634</v>
      </c>
      <c r="I850" s="14">
        <v>5.7</v>
      </c>
      <c r="J850" s="15"/>
      <c r="K850" s="16"/>
      <c r="L850" s="13"/>
      <c r="M850" s="17" t="s">
        <v>25</v>
      </c>
      <c r="N850" s="17">
        <v>25</v>
      </c>
      <c r="O850" s="13">
        <v>8435447418354</v>
      </c>
      <c r="P850" s="17" t="s">
        <v>26</v>
      </c>
      <c r="Q850" s="17">
        <v>300</v>
      </c>
      <c r="R850" s="13">
        <v>28436031828638</v>
      </c>
      <c r="S850" s="28"/>
    </row>
    <row r="851" spans="1:19" s="18" customFormat="1">
      <c r="A851" s="9" t="s">
        <v>1780</v>
      </c>
      <c r="B851" s="10" t="s">
        <v>1781</v>
      </c>
      <c r="C851" s="11" t="s">
        <v>1784</v>
      </c>
      <c r="D851" s="12">
        <v>10000041</v>
      </c>
      <c r="E851" s="11" t="s">
        <v>1785</v>
      </c>
      <c r="F851" s="9" t="s">
        <v>23</v>
      </c>
      <c r="G851" s="9" t="s">
        <v>24</v>
      </c>
      <c r="H851" s="13">
        <v>8435447410853</v>
      </c>
      <c r="I851" s="14">
        <v>6.82</v>
      </c>
      <c r="J851" s="15"/>
      <c r="K851" s="16"/>
      <c r="L851" s="13"/>
      <c r="M851" s="17" t="s">
        <v>25</v>
      </c>
      <c r="N851" s="17">
        <v>25</v>
      </c>
      <c r="O851" s="13">
        <v>8435447418361</v>
      </c>
      <c r="P851" s="17" t="s">
        <v>26</v>
      </c>
      <c r="Q851" s="17">
        <v>225</v>
      </c>
      <c r="R851" s="13">
        <v>28435447410857</v>
      </c>
      <c r="S851" s="28"/>
    </row>
    <row r="852" spans="1:19" s="18" customFormat="1">
      <c r="A852" s="9" t="s">
        <v>1780</v>
      </c>
      <c r="B852" s="10" t="s">
        <v>1781</v>
      </c>
      <c r="C852" s="11" t="s">
        <v>1786</v>
      </c>
      <c r="D852" s="12">
        <v>10000002</v>
      </c>
      <c r="E852" s="11" t="s">
        <v>1787</v>
      </c>
      <c r="F852" s="9" t="s">
        <v>23</v>
      </c>
      <c r="G852" s="9" t="s">
        <v>24</v>
      </c>
      <c r="H852" s="13">
        <v>8436031828641</v>
      </c>
      <c r="I852" s="14">
        <v>8.3800000000000008</v>
      </c>
      <c r="J852" s="15"/>
      <c r="K852" s="16"/>
      <c r="L852" s="13"/>
      <c r="M852" s="17" t="s">
        <v>25</v>
      </c>
      <c r="N852" s="17">
        <v>25</v>
      </c>
      <c r="O852" s="13">
        <v>8435447418378</v>
      </c>
      <c r="P852" s="17" t="s">
        <v>26</v>
      </c>
      <c r="Q852" s="17">
        <v>300</v>
      </c>
      <c r="R852" s="13">
        <v>28436031828645</v>
      </c>
      <c r="S852" s="28"/>
    </row>
    <row r="853" spans="1:19" s="18" customFormat="1">
      <c r="A853" s="9" t="s">
        <v>1780</v>
      </c>
      <c r="B853" s="10" t="s">
        <v>1781</v>
      </c>
      <c r="C853" s="11" t="s">
        <v>1788</v>
      </c>
      <c r="D853" s="12">
        <v>10000003</v>
      </c>
      <c r="E853" s="11" t="s">
        <v>1789</v>
      </c>
      <c r="F853" s="9" t="s">
        <v>23</v>
      </c>
      <c r="G853" s="9" t="s">
        <v>24</v>
      </c>
      <c r="H853" s="13">
        <v>8436031828658</v>
      </c>
      <c r="I853" s="14">
        <v>9.07</v>
      </c>
      <c r="J853" s="15"/>
      <c r="K853" s="16"/>
      <c r="L853" s="13"/>
      <c r="M853" s="17" t="s">
        <v>25</v>
      </c>
      <c r="N853" s="17">
        <v>25</v>
      </c>
      <c r="O853" s="13">
        <v>8435447418385</v>
      </c>
      <c r="P853" s="17" t="s">
        <v>26</v>
      </c>
      <c r="Q853" s="17">
        <v>300</v>
      </c>
      <c r="R853" s="13">
        <v>28436031828652</v>
      </c>
      <c r="S853" s="28"/>
    </row>
    <row r="854" spans="1:19" s="18" customFormat="1">
      <c r="A854" s="9" t="s">
        <v>1780</v>
      </c>
      <c r="B854" s="10" t="s">
        <v>1781</v>
      </c>
      <c r="C854" s="11" t="s">
        <v>1790</v>
      </c>
      <c r="D854" s="12">
        <v>10000042</v>
      </c>
      <c r="E854" s="11" t="s">
        <v>1791</v>
      </c>
      <c r="F854" s="9" t="s">
        <v>23</v>
      </c>
      <c r="G854" s="9" t="s">
        <v>24</v>
      </c>
      <c r="H854" s="13">
        <v>8435447410877</v>
      </c>
      <c r="I854" s="14">
        <v>16.66</v>
      </c>
      <c r="J854" s="15"/>
      <c r="K854" s="16"/>
      <c r="L854" s="13"/>
      <c r="M854" s="17" t="s">
        <v>25</v>
      </c>
      <c r="N854" s="17">
        <v>25</v>
      </c>
      <c r="O854" s="13">
        <v>8435447418392</v>
      </c>
      <c r="P854" s="17" t="s">
        <v>26</v>
      </c>
      <c r="Q854" s="17">
        <v>225</v>
      </c>
      <c r="R854" s="13">
        <v>28435447410871</v>
      </c>
      <c r="S854" s="28"/>
    </row>
    <row r="855" spans="1:19" s="18" customFormat="1">
      <c r="A855" s="9" t="s">
        <v>1780</v>
      </c>
      <c r="B855" s="10" t="s">
        <v>1781</v>
      </c>
      <c r="C855" s="11" t="s">
        <v>1792</v>
      </c>
      <c r="D855" s="12">
        <v>10000004</v>
      </c>
      <c r="E855" s="11" t="s">
        <v>1793</v>
      </c>
      <c r="F855" s="9" t="s">
        <v>23</v>
      </c>
      <c r="G855" s="9" t="s">
        <v>24</v>
      </c>
      <c r="H855" s="13">
        <v>8436031828665</v>
      </c>
      <c r="I855" s="14">
        <v>15</v>
      </c>
      <c r="J855" s="15"/>
      <c r="K855" s="16"/>
      <c r="L855" s="13"/>
      <c r="M855" s="17" t="s">
        <v>25</v>
      </c>
      <c r="N855" s="17">
        <v>25</v>
      </c>
      <c r="O855" s="13">
        <v>8435447418408</v>
      </c>
      <c r="P855" s="17" t="s">
        <v>26</v>
      </c>
      <c r="Q855" s="17">
        <v>150</v>
      </c>
      <c r="R855" s="13">
        <v>28436031828669</v>
      </c>
      <c r="S855" s="28"/>
    </row>
    <row r="856" spans="1:19" s="18" customFormat="1">
      <c r="A856" s="9" t="s">
        <v>1780</v>
      </c>
      <c r="B856" s="10" t="s">
        <v>1781</v>
      </c>
      <c r="C856" s="11" t="s">
        <v>1794</v>
      </c>
      <c r="D856" s="12">
        <v>10000043</v>
      </c>
      <c r="E856" s="11" t="s">
        <v>1795</v>
      </c>
      <c r="F856" s="9" t="s">
        <v>23</v>
      </c>
      <c r="G856" s="9" t="s">
        <v>24</v>
      </c>
      <c r="H856" s="13">
        <v>8435447410891</v>
      </c>
      <c r="I856" s="14">
        <v>20.14</v>
      </c>
      <c r="J856" s="15"/>
      <c r="K856" s="16"/>
      <c r="L856" s="13"/>
      <c r="M856" s="17" t="s">
        <v>25</v>
      </c>
      <c r="N856" s="17">
        <v>15</v>
      </c>
      <c r="O856" s="13">
        <v>8435447418415</v>
      </c>
      <c r="P856" s="17" t="s">
        <v>26</v>
      </c>
      <c r="Q856" s="17">
        <v>60</v>
      </c>
      <c r="R856" s="13">
        <v>28435447410895</v>
      </c>
      <c r="S856" s="28"/>
    </row>
    <row r="857" spans="1:19" s="18" customFormat="1">
      <c r="A857" s="9" t="s">
        <v>1780</v>
      </c>
      <c r="B857" s="10" t="s">
        <v>1781</v>
      </c>
      <c r="C857" s="11" t="s">
        <v>1796</v>
      </c>
      <c r="D857" s="12">
        <v>10000005</v>
      </c>
      <c r="E857" s="11" t="s">
        <v>1797</v>
      </c>
      <c r="F857" s="9" t="s">
        <v>23</v>
      </c>
      <c r="G857" s="9" t="s">
        <v>24</v>
      </c>
      <c r="H857" s="13">
        <v>8436031828672</v>
      </c>
      <c r="I857" s="14">
        <v>5.4</v>
      </c>
      <c r="J857" s="15"/>
      <c r="K857" s="16"/>
      <c r="L857" s="13"/>
      <c r="M857" s="17" t="s">
        <v>25</v>
      </c>
      <c r="N857" s="17">
        <v>25</v>
      </c>
      <c r="O857" s="13">
        <v>8435447418422</v>
      </c>
      <c r="P857" s="17" t="s">
        <v>26</v>
      </c>
      <c r="Q857" s="17">
        <v>300</v>
      </c>
      <c r="R857" s="13">
        <v>28436031828676</v>
      </c>
      <c r="S857" s="28"/>
    </row>
    <row r="858" spans="1:19" s="18" customFormat="1">
      <c r="A858" s="9" t="s">
        <v>1780</v>
      </c>
      <c r="B858" s="10" t="s">
        <v>1781</v>
      </c>
      <c r="C858" s="11" t="s">
        <v>1798</v>
      </c>
      <c r="D858" s="12">
        <v>10000044</v>
      </c>
      <c r="E858" s="11" t="s">
        <v>1799</v>
      </c>
      <c r="F858" s="9" t="s">
        <v>23</v>
      </c>
      <c r="G858" s="9" t="s">
        <v>24</v>
      </c>
      <c r="H858" s="13">
        <v>8435447410860</v>
      </c>
      <c r="I858" s="14">
        <v>6.2</v>
      </c>
      <c r="J858" s="15"/>
      <c r="K858" s="16"/>
      <c r="L858" s="13"/>
      <c r="M858" s="17" t="s">
        <v>25</v>
      </c>
      <c r="N858" s="17">
        <v>25</v>
      </c>
      <c r="O858" s="13">
        <v>8435447418439</v>
      </c>
      <c r="P858" s="17" t="s">
        <v>26</v>
      </c>
      <c r="Q858" s="17">
        <v>225</v>
      </c>
      <c r="R858" s="13">
        <v>28435447410864</v>
      </c>
      <c r="S858" s="28"/>
    </row>
    <row r="859" spans="1:19" s="18" customFormat="1">
      <c r="A859" s="9" t="s">
        <v>1780</v>
      </c>
      <c r="B859" s="10" t="s">
        <v>1781</v>
      </c>
      <c r="C859" s="11" t="s">
        <v>1800</v>
      </c>
      <c r="D859" s="12">
        <v>10000006</v>
      </c>
      <c r="E859" s="11" t="s">
        <v>1801</v>
      </c>
      <c r="F859" s="9" t="s">
        <v>23</v>
      </c>
      <c r="G859" s="9" t="s">
        <v>24</v>
      </c>
      <c r="H859" s="13">
        <v>8436031828689</v>
      </c>
      <c r="I859" s="14">
        <v>8.3800000000000008</v>
      </c>
      <c r="J859" s="15"/>
      <c r="K859" s="16"/>
      <c r="L859" s="13"/>
      <c r="M859" s="17" t="s">
        <v>25</v>
      </c>
      <c r="N859" s="17">
        <v>25</v>
      </c>
      <c r="O859" s="13">
        <v>8435447418446</v>
      </c>
      <c r="P859" s="17" t="s">
        <v>26</v>
      </c>
      <c r="Q859" s="17">
        <v>300</v>
      </c>
      <c r="R859" s="13">
        <v>28436031828683</v>
      </c>
      <c r="S859" s="28"/>
    </row>
    <row r="860" spans="1:19" s="18" customFormat="1">
      <c r="A860" s="9" t="s">
        <v>1780</v>
      </c>
      <c r="B860" s="10" t="s">
        <v>1781</v>
      </c>
      <c r="C860" s="11" t="s">
        <v>1802</v>
      </c>
      <c r="D860" s="12">
        <v>10000007</v>
      </c>
      <c r="E860" s="11" t="s">
        <v>1803</v>
      </c>
      <c r="F860" s="9" t="s">
        <v>23</v>
      </c>
      <c r="G860" s="9" t="s">
        <v>24</v>
      </c>
      <c r="H860" s="13">
        <v>8436031828696</v>
      </c>
      <c r="I860" s="14">
        <v>8.61</v>
      </c>
      <c r="J860" s="15"/>
      <c r="K860" s="16"/>
      <c r="L860" s="13"/>
      <c r="M860" s="17" t="s">
        <v>25</v>
      </c>
      <c r="N860" s="17">
        <v>25</v>
      </c>
      <c r="O860" s="13">
        <v>8435447418453</v>
      </c>
      <c r="P860" s="17" t="s">
        <v>26</v>
      </c>
      <c r="Q860" s="17">
        <v>225</v>
      </c>
      <c r="R860" s="13">
        <v>28436031828690</v>
      </c>
      <c r="S860" s="28"/>
    </row>
    <row r="861" spans="1:19" s="18" customFormat="1">
      <c r="A861" s="9" t="s">
        <v>1780</v>
      </c>
      <c r="B861" s="10" t="s">
        <v>1781</v>
      </c>
      <c r="C861" s="11" t="s">
        <v>1804</v>
      </c>
      <c r="D861" s="12">
        <v>10000045</v>
      </c>
      <c r="E861" s="11" t="s">
        <v>1805</v>
      </c>
      <c r="F861" s="9" t="s">
        <v>23</v>
      </c>
      <c r="G861" s="9" t="s">
        <v>24</v>
      </c>
      <c r="H861" s="13">
        <v>8435447410884</v>
      </c>
      <c r="I861" s="14">
        <v>13.47</v>
      </c>
      <c r="J861" s="15"/>
      <c r="K861" s="16"/>
      <c r="L861" s="13"/>
      <c r="M861" s="17" t="s">
        <v>25</v>
      </c>
      <c r="N861" s="17">
        <v>25</v>
      </c>
      <c r="O861" s="13">
        <v>8435447418460</v>
      </c>
      <c r="P861" s="17" t="s">
        <v>26</v>
      </c>
      <c r="Q861" s="17">
        <v>225</v>
      </c>
      <c r="R861" s="13">
        <v>28435447410888</v>
      </c>
      <c r="S861" s="28"/>
    </row>
    <row r="862" spans="1:19" s="18" customFormat="1">
      <c r="A862" s="9" t="s">
        <v>1780</v>
      </c>
      <c r="B862" s="10" t="s">
        <v>1781</v>
      </c>
      <c r="C862" s="11" t="s">
        <v>1806</v>
      </c>
      <c r="D862" s="12">
        <v>10000008</v>
      </c>
      <c r="E862" s="11" t="s">
        <v>1807</v>
      </c>
      <c r="F862" s="9" t="s">
        <v>23</v>
      </c>
      <c r="G862" s="9" t="s">
        <v>24</v>
      </c>
      <c r="H862" s="13">
        <v>8436031828702</v>
      </c>
      <c r="I862" s="14">
        <v>14.16</v>
      </c>
      <c r="J862" s="15"/>
      <c r="K862" s="16"/>
      <c r="L862" s="13"/>
      <c r="M862" s="17" t="s">
        <v>25</v>
      </c>
      <c r="N862" s="17">
        <v>25</v>
      </c>
      <c r="O862" s="13">
        <v>8435447418477</v>
      </c>
      <c r="P862" s="17" t="s">
        <v>26</v>
      </c>
      <c r="Q862" s="17">
        <v>225</v>
      </c>
      <c r="R862" s="13">
        <v>28436031828706</v>
      </c>
      <c r="S862" s="28"/>
    </row>
    <row r="863" spans="1:19" s="18" customFormat="1">
      <c r="A863" s="9" t="s">
        <v>1780</v>
      </c>
      <c r="B863" s="10" t="s">
        <v>1781</v>
      </c>
      <c r="C863" s="11" t="s">
        <v>1808</v>
      </c>
      <c r="D863" s="12">
        <v>10000046</v>
      </c>
      <c r="E863" s="11" t="s">
        <v>1809</v>
      </c>
      <c r="F863" s="9" t="s">
        <v>23</v>
      </c>
      <c r="G863" s="9" t="s">
        <v>24</v>
      </c>
      <c r="H863" s="13">
        <v>8435447410907</v>
      </c>
      <c r="I863" s="14">
        <v>21.89</v>
      </c>
      <c r="J863" s="15"/>
      <c r="K863" s="16"/>
      <c r="L863" s="13"/>
      <c r="M863" s="17" t="s">
        <v>25</v>
      </c>
      <c r="N863" s="17">
        <v>15</v>
      </c>
      <c r="O863" s="13">
        <v>8435447418484</v>
      </c>
      <c r="P863" s="17" t="s">
        <v>26</v>
      </c>
      <c r="Q863" s="17">
        <v>60</v>
      </c>
      <c r="R863" s="13">
        <v>28435447410901</v>
      </c>
      <c r="S863" s="28"/>
    </row>
    <row r="864" spans="1:19" s="18" customFormat="1">
      <c r="A864" s="9" t="s">
        <v>1780</v>
      </c>
      <c r="B864" s="10" t="s">
        <v>1781</v>
      </c>
      <c r="C864" s="11" t="s">
        <v>1810</v>
      </c>
      <c r="D864" s="12">
        <v>10000009</v>
      </c>
      <c r="E864" s="11" t="s">
        <v>1811</v>
      </c>
      <c r="F864" s="9" t="s">
        <v>23</v>
      </c>
      <c r="G864" s="9" t="s">
        <v>24</v>
      </c>
      <c r="H864" s="13">
        <v>8436031828719</v>
      </c>
      <c r="I864" s="14">
        <v>8.07</v>
      </c>
      <c r="J864" s="15"/>
      <c r="K864" s="16"/>
      <c r="L864" s="13"/>
      <c r="M864" s="17" t="s">
        <v>25</v>
      </c>
      <c r="N864" s="17">
        <v>25</v>
      </c>
      <c r="O864" s="13">
        <v>8435447418491</v>
      </c>
      <c r="P864" s="17" t="s">
        <v>26</v>
      </c>
      <c r="Q864" s="17">
        <v>300</v>
      </c>
      <c r="R864" s="13">
        <v>28436031828713</v>
      </c>
      <c r="S864" s="28"/>
    </row>
    <row r="865" spans="1:19" s="18" customFormat="1">
      <c r="A865" s="9" t="s">
        <v>1780</v>
      </c>
      <c r="B865" s="10" t="s">
        <v>1781</v>
      </c>
      <c r="C865" s="11" t="s">
        <v>1812</v>
      </c>
      <c r="D865" s="12">
        <v>10000010</v>
      </c>
      <c r="E865" s="11" t="s">
        <v>1813</v>
      </c>
      <c r="F865" s="9" t="s">
        <v>23</v>
      </c>
      <c r="G865" s="9" t="s">
        <v>24</v>
      </c>
      <c r="H865" s="13">
        <v>8436031828726</v>
      </c>
      <c r="I865" s="14">
        <v>12.94</v>
      </c>
      <c r="J865" s="15"/>
      <c r="K865" s="16"/>
      <c r="L865" s="13"/>
      <c r="M865" s="17" t="s">
        <v>25</v>
      </c>
      <c r="N865" s="17">
        <v>25</v>
      </c>
      <c r="O865" s="13">
        <v>8435447418507</v>
      </c>
      <c r="P865" s="17" t="s">
        <v>26</v>
      </c>
      <c r="Q865" s="17">
        <v>225</v>
      </c>
      <c r="R865" s="13">
        <v>28436031828720</v>
      </c>
      <c r="S865" s="28"/>
    </row>
    <row r="866" spans="1:19" s="18" customFormat="1">
      <c r="A866" s="9" t="s">
        <v>1780</v>
      </c>
      <c r="B866" s="10" t="s">
        <v>1781</v>
      </c>
      <c r="C866" s="11" t="s">
        <v>1814</v>
      </c>
      <c r="D866" s="12">
        <v>10000011</v>
      </c>
      <c r="E866" s="11" t="s">
        <v>1815</v>
      </c>
      <c r="F866" s="9" t="s">
        <v>23</v>
      </c>
      <c r="G866" s="9" t="s">
        <v>24</v>
      </c>
      <c r="H866" s="13">
        <v>8436031828733</v>
      </c>
      <c r="I866" s="14">
        <v>23.22</v>
      </c>
      <c r="J866" s="15"/>
      <c r="K866" s="16"/>
      <c r="L866" s="13"/>
      <c r="M866" s="17" t="s">
        <v>25</v>
      </c>
      <c r="N866" s="17">
        <v>25</v>
      </c>
      <c r="O866" s="13">
        <v>8435447418514</v>
      </c>
      <c r="P866" s="17" t="s">
        <v>26</v>
      </c>
      <c r="Q866" s="17">
        <v>150</v>
      </c>
      <c r="R866" s="13">
        <v>28436031828737</v>
      </c>
      <c r="S866" s="28"/>
    </row>
    <row r="867" spans="1:19" s="18" customFormat="1">
      <c r="A867" s="9" t="s">
        <v>1780</v>
      </c>
      <c r="B867" s="10" t="s">
        <v>1781</v>
      </c>
      <c r="C867" s="11" t="s">
        <v>1816</v>
      </c>
      <c r="D867" s="12">
        <v>10000047</v>
      </c>
      <c r="E867" s="11" t="s">
        <v>1817</v>
      </c>
      <c r="F867" s="9" t="s">
        <v>23</v>
      </c>
      <c r="G867" s="9" t="s">
        <v>24</v>
      </c>
      <c r="H867" s="13">
        <v>8435447410914</v>
      </c>
      <c r="I867" s="14">
        <v>29.35</v>
      </c>
      <c r="J867" s="15"/>
      <c r="K867" s="16"/>
      <c r="L867" s="13"/>
      <c r="M867" s="17" t="s">
        <v>25</v>
      </c>
      <c r="N867" s="17">
        <v>15</v>
      </c>
      <c r="O867" s="13">
        <v>8435447418521</v>
      </c>
      <c r="P867" s="17" t="s">
        <v>26</v>
      </c>
      <c r="Q867" s="17">
        <v>60</v>
      </c>
      <c r="R867" s="13">
        <v>28435447410918</v>
      </c>
      <c r="S867" s="28"/>
    </row>
    <row r="868" spans="1:19" s="18" customFormat="1">
      <c r="A868" s="9" t="s">
        <v>1780</v>
      </c>
      <c r="B868" s="10" t="s">
        <v>1781</v>
      </c>
      <c r="C868" s="11" t="s">
        <v>1818</v>
      </c>
      <c r="D868" s="12">
        <v>10000051</v>
      </c>
      <c r="E868" s="11" t="s">
        <v>1819</v>
      </c>
      <c r="F868" s="9" t="s">
        <v>23</v>
      </c>
      <c r="G868" s="9" t="s">
        <v>24</v>
      </c>
      <c r="H868" s="13">
        <v>8435447411003</v>
      </c>
      <c r="I868" s="14">
        <v>10.039999999999999</v>
      </c>
      <c r="J868" s="15"/>
      <c r="K868" s="16"/>
      <c r="L868" s="13"/>
      <c r="M868" s="17" t="s">
        <v>25</v>
      </c>
      <c r="N868" s="17">
        <v>25</v>
      </c>
      <c r="O868" s="13">
        <v>8435447418538</v>
      </c>
      <c r="P868" s="17" t="s">
        <v>26</v>
      </c>
      <c r="Q868" s="17">
        <v>300</v>
      </c>
      <c r="R868" s="13">
        <v>28435447411007</v>
      </c>
      <c r="S868" s="28"/>
    </row>
    <row r="869" spans="1:19" s="18" customFormat="1">
      <c r="A869" s="9" t="s">
        <v>1780</v>
      </c>
      <c r="B869" s="10" t="s">
        <v>1781</v>
      </c>
      <c r="C869" s="11" t="s">
        <v>1820</v>
      </c>
      <c r="D869" s="12">
        <v>10000052</v>
      </c>
      <c r="E869" s="11" t="s">
        <v>1821</v>
      </c>
      <c r="F869" s="9" t="s">
        <v>23</v>
      </c>
      <c r="G869" s="9" t="s">
        <v>24</v>
      </c>
      <c r="H869" s="13">
        <v>8435447411010</v>
      </c>
      <c r="I869" s="14">
        <v>16.29</v>
      </c>
      <c r="J869" s="15"/>
      <c r="K869" s="16"/>
      <c r="L869" s="13"/>
      <c r="M869" s="17" t="s">
        <v>25</v>
      </c>
      <c r="N869" s="17">
        <v>25</v>
      </c>
      <c r="O869" s="13">
        <v>8435447418545</v>
      </c>
      <c r="P869" s="17" t="s">
        <v>26</v>
      </c>
      <c r="Q869" s="17">
        <v>225</v>
      </c>
      <c r="R869" s="13">
        <v>28435447411014</v>
      </c>
      <c r="S869" s="28"/>
    </row>
    <row r="870" spans="1:19" s="18" customFormat="1">
      <c r="A870" s="9" t="s">
        <v>1780</v>
      </c>
      <c r="B870" s="10" t="s">
        <v>1781</v>
      </c>
      <c r="C870" s="11" t="s">
        <v>1822</v>
      </c>
      <c r="D870" s="12">
        <v>10000017</v>
      </c>
      <c r="E870" s="11" t="s">
        <v>1823</v>
      </c>
      <c r="F870" s="9" t="s">
        <v>23</v>
      </c>
      <c r="G870" s="9" t="s">
        <v>24</v>
      </c>
      <c r="H870" s="13">
        <v>8436031828498</v>
      </c>
      <c r="I870" s="14">
        <v>9.36</v>
      </c>
      <c r="J870" s="15"/>
      <c r="K870" s="16"/>
      <c r="L870" s="13"/>
      <c r="M870" s="17" t="s">
        <v>25</v>
      </c>
      <c r="N870" s="17">
        <v>25</v>
      </c>
      <c r="O870" s="13">
        <v>8435447418552</v>
      </c>
      <c r="P870" s="17" t="s">
        <v>26</v>
      </c>
      <c r="Q870" s="17">
        <v>300</v>
      </c>
      <c r="R870" s="13">
        <v>28436031828492</v>
      </c>
      <c r="S870" s="28"/>
    </row>
    <row r="871" spans="1:19" s="18" customFormat="1">
      <c r="A871" s="9" t="s">
        <v>1780</v>
      </c>
      <c r="B871" s="10" t="s">
        <v>1781</v>
      </c>
      <c r="C871" s="11" t="s">
        <v>1824</v>
      </c>
      <c r="D871" s="12">
        <v>10000018</v>
      </c>
      <c r="E871" s="11" t="s">
        <v>1825</v>
      </c>
      <c r="F871" s="9" t="s">
        <v>23</v>
      </c>
      <c r="G871" s="9" t="s">
        <v>24</v>
      </c>
      <c r="H871" s="13">
        <v>8436031828504</v>
      </c>
      <c r="I871" s="14">
        <v>13.63</v>
      </c>
      <c r="J871" s="15"/>
      <c r="K871" s="16"/>
      <c r="L871" s="13"/>
      <c r="M871" s="17" t="s">
        <v>25</v>
      </c>
      <c r="N871" s="17">
        <v>25</v>
      </c>
      <c r="O871" s="13">
        <v>8435447418569</v>
      </c>
      <c r="P871" s="17" t="s">
        <v>26</v>
      </c>
      <c r="Q871" s="17">
        <v>225</v>
      </c>
      <c r="R871" s="13">
        <v>28436031828508</v>
      </c>
      <c r="S871" s="28"/>
    </row>
    <row r="872" spans="1:19" s="18" customFormat="1">
      <c r="A872" s="9" t="s">
        <v>1780</v>
      </c>
      <c r="B872" s="10" t="s">
        <v>1781</v>
      </c>
      <c r="C872" s="11" t="s">
        <v>1826</v>
      </c>
      <c r="D872" s="12">
        <v>10000019</v>
      </c>
      <c r="E872" s="11" t="s">
        <v>1827</v>
      </c>
      <c r="F872" s="9" t="s">
        <v>23</v>
      </c>
      <c r="G872" s="9" t="s">
        <v>24</v>
      </c>
      <c r="H872" s="13">
        <v>8436031828511</v>
      </c>
      <c r="I872" s="14">
        <v>21.25</v>
      </c>
      <c r="J872" s="15"/>
      <c r="K872" s="16"/>
      <c r="L872" s="13"/>
      <c r="M872" s="17" t="s">
        <v>25</v>
      </c>
      <c r="N872" s="17">
        <v>25</v>
      </c>
      <c r="O872" s="13">
        <v>8435447418576</v>
      </c>
      <c r="P872" s="17" t="s">
        <v>26</v>
      </c>
      <c r="Q872" s="17">
        <v>100</v>
      </c>
      <c r="R872" s="13">
        <v>28436031828515</v>
      </c>
      <c r="S872" s="28"/>
    </row>
    <row r="873" spans="1:19" s="18" customFormat="1">
      <c r="A873" s="9" t="s">
        <v>1780</v>
      </c>
      <c r="B873" s="10" t="s">
        <v>1781</v>
      </c>
      <c r="C873" s="11" t="s">
        <v>1828</v>
      </c>
      <c r="D873" s="12">
        <v>10000049</v>
      </c>
      <c r="E873" s="11" t="s">
        <v>1829</v>
      </c>
      <c r="F873" s="9" t="s">
        <v>23</v>
      </c>
      <c r="G873" s="9" t="s">
        <v>24</v>
      </c>
      <c r="H873" s="13">
        <v>8435447410846</v>
      </c>
      <c r="I873" s="14">
        <v>34.97</v>
      </c>
      <c r="J873" s="15"/>
      <c r="K873" s="16"/>
      <c r="L873" s="13"/>
      <c r="M873" s="17" t="s">
        <v>25</v>
      </c>
      <c r="N873" s="17">
        <v>15</v>
      </c>
      <c r="O873" s="13">
        <v>8435447418583</v>
      </c>
      <c r="P873" s="17" t="s">
        <v>26</v>
      </c>
      <c r="Q873" s="17">
        <v>60</v>
      </c>
      <c r="R873" s="13">
        <v>28435447410840</v>
      </c>
      <c r="S873" s="28"/>
    </row>
    <row r="874" spans="1:19" s="18" customFormat="1">
      <c r="A874" s="9" t="s">
        <v>1780</v>
      </c>
      <c r="B874" s="10" t="s">
        <v>1781</v>
      </c>
      <c r="C874" s="11" t="s">
        <v>1830</v>
      </c>
      <c r="D874" s="12">
        <v>10000020</v>
      </c>
      <c r="E874" s="11" t="s">
        <v>1831</v>
      </c>
      <c r="F874" s="9" t="s">
        <v>23</v>
      </c>
      <c r="G874" s="9" t="s">
        <v>24</v>
      </c>
      <c r="H874" s="13">
        <v>8436031828528</v>
      </c>
      <c r="I874" s="14">
        <v>7.82</v>
      </c>
      <c r="J874" s="15"/>
      <c r="K874" s="16"/>
      <c r="L874" s="13"/>
      <c r="M874" s="17" t="s">
        <v>25</v>
      </c>
      <c r="N874" s="17">
        <v>25</v>
      </c>
      <c r="O874" s="13">
        <v>8435447418590</v>
      </c>
      <c r="P874" s="17" t="s">
        <v>26</v>
      </c>
      <c r="Q874" s="17">
        <v>300</v>
      </c>
      <c r="R874" s="13">
        <v>28436031828522</v>
      </c>
      <c r="S874" s="28"/>
    </row>
    <row r="875" spans="1:19" s="18" customFormat="1">
      <c r="A875" s="9" t="s">
        <v>1780</v>
      </c>
      <c r="B875" s="10" t="s">
        <v>1781</v>
      </c>
      <c r="C875" s="11" t="s">
        <v>1832</v>
      </c>
      <c r="D875" s="12">
        <v>10000050</v>
      </c>
      <c r="E875" s="11" t="s">
        <v>1833</v>
      </c>
      <c r="F875" s="9" t="s">
        <v>23</v>
      </c>
      <c r="G875" s="9" t="s">
        <v>24</v>
      </c>
      <c r="H875" s="13">
        <v>8435447410839</v>
      </c>
      <c r="I875" s="14">
        <v>7.93</v>
      </c>
      <c r="J875" s="15"/>
      <c r="K875" s="16"/>
      <c r="L875" s="13"/>
      <c r="M875" s="17" t="s">
        <v>25</v>
      </c>
      <c r="N875" s="17">
        <v>25</v>
      </c>
      <c r="O875" s="13">
        <v>8435447418606</v>
      </c>
      <c r="P875" s="17" t="s">
        <v>26</v>
      </c>
      <c r="Q875" s="17">
        <v>150</v>
      </c>
      <c r="R875" s="13">
        <v>28435447410833</v>
      </c>
      <c r="S875" s="28"/>
    </row>
    <row r="876" spans="1:19" s="18" customFormat="1">
      <c r="A876" s="9" t="s">
        <v>1780</v>
      </c>
      <c r="B876" s="10" t="s">
        <v>1781</v>
      </c>
      <c r="C876" s="11" t="s">
        <v>1834</v>
      </c>
      <c r="D876" s="12">
        <v>10000021</v>
      </c>
      <c r="E876" s="11" t="s">
        <v>1835</v>
      </c>
      <c r="F876" s="9" t="s">
        <v>23</v>
      </c>
      <c r="G876" s="9" t="s">
        <v>24</v>
      </c>
      <c r="H876" s="13">
        <v>8436031828535</v>
      </c>
      <c r="I876" s="14">
        <v>10.27</v>
      </c>
      <c r="J876" s="15"/>
      <c r="K876" s="16"/>
      <c r="L876" s="13"/>
      <c r="M876" s="17" t="s">
        <v>25</v>
      </c>
      <c r="N876" s="17">
        <v>25</v>
      </c>
      <c r="O876" s="13">
        <v>8435447418613</v>
      </c>
      <c r="P876" s="17" t="s">
        <v>26</v>
      </c>
      <c r="Q876" s="17">
        <v>225</v>
      </c>
      <c r="R876" s="13">
        <v>28436031828539</v>
      </c>
      <c r="S876" s="28"/>
    </row>
    <row r="877" spans="1:19" s="18" customFormat="1">
      <c r="A877" s="9" t="s">
        <v>1780</v>
      </c>
      <c r="B877" s="10" t="s">
        <v>1781</v>
      </c>
      <c r="C877" s="11" t="s">
        <v>1836</v>
      </c>
      <c r="D877" s="12">
        <v>10000029</v>
      </c>
      <c r="E877" s="11" t="s">
        <v>1837</v>
      </c>
      <c r="F877" s="9" t="s">
        <v>23</v>
      </c>
      <c r="G877" s="9" t="s">
        <v>24</v>
      </c>
      <c r="H877" s="13">
        <v>8436031828542</v>
      </c>
      <c r="I877" s="14">
        <v>11.2</v>
      </c>
      <c r="J877" s="15"/>
      <c r="K877" s="16"/>
      <c r="L877" s="13"/>
      <c r="M877" s="17" t="s">
        <v>25</v>
      </c>
      <c r="N877" s="17">
        <v>25</v>
      </c>
      <c r="O877" s="13">
        <v>8435447418620</v>
      </c>
      <c r="P877" s="17" t="s">
        <v>26</v>
      </c>
      <c r="Q877" s="17">
        <v>150</v>
      </c>
      <c r="R877" s="13">
        <v>28436031828546</v>
      </c>
      <c r="S877" s="28"/>
    </row>
    <row r="878" spans="1:19" s="18" customFormat="1">
      <c r="A878" s="9" t="s">
        <v>1780</v>
      </c>
      <c r="B878" s="10" t="s">
        <v>1781</v>
      </c>
      <c r="C878" s="11" t="s">
        <v>1838</v>
      </c>
      <c r="D878" s="12">
        <v>10000030</v>
      </c>
      <c r="E878" s="11" t="s">
        <v>1839</v>
      </c>
      <c r="F878" s="9" t="s">
        <v>23</v>
      </c>
      <c r="G878" s="9" t="s">
        <v>24</v>
      </c>
      <c r="H878" s="13">
        <v>8436031828559</v>
      </c>
      <c r="I878" s="14">
        <v>18.5</v>
      </c>
      <c r="J878" s="15"/>
      <c r="K878" s="16"/>
      <c r="L878" s="13"/>
      <c r="M878" s="17" t="s">
        <v>25</v>
      </c>
      <c r="N878" s="17">
        <v>25</v>
      </c>
      <c r="O878" s="13">
        <v>8435447418637</v>
      </c>
      <c r="P878" s="17" t="s">
        <v>26</v>
      </c>
      <c r="Q878" s="17">
        <v>150</v>
      </c>
      <c r="R878" s="13">
        <v>28436031828553</v>
      </c>
      <c r="S878" s="28"/>
    </row>
    <row r="879" spans="1:19" s="18" customFormat="1">
      <c r="A879" s="9" t="s">
        <v>1780</v>
      </c>
      <c r="B879" s="10" t="s">
        <v>1781</v>
      </c>
      <c r="C879" s="11" t="s">
        <v>1840</v>
      </c>
      <c r="D879" s="12">
        <v>10000025</v>
      </c>
      <c r="E879" s="11" t="s">
        <v>1841</v>
      </c>
      <c r="F879" s="9" t="s">
        <v>23</v>
      </c>
      <c r="G879" s="9" t="s">
        <v>24</v>
      </c>
      <c r="H879" s="13">
        <v>8436031828566</v>
      </c>
      <c r="I879" s="14">
        <v>9.83</v>
      </c>
      <c r="J879" s="15"/>
      <c r="K879" s="16"/>
      <c r="L879" s="13"/>
      <c r="M879" s="17" t="s">
        <v>25</v>
      </c>
      <c r="N879" s="17">
        <v>25</v>
      </c>
      <c r="O879" s="13">
        <v>8435447418644</v>
      </c>
      <c r="P879" s="17" t="s">
        <v>26</v>
      </c>
      <c r="Q879" s="17">
        <v>225</v>
      </c>
      <c r="R879" s="13">
        <v>28436031828560</v>
      </c>
      <c r="S879" s="28"/>
    </row>
    <row r="880" spans="1:19" s="18" customFormat="1">
      <c r="A880" s="9" t="s">
        <v>1780</v>
      </c>
      <c r="B880" s="10" t="s">
        <v>1781</v>
      </c>
      <c r="C880" s="11" t="s">
        <v>1842</v>
      </c>
      <c r="D880" s="12">
        <v>10000026</v>
      </c>
      <c r="E880" s="11" t="s">
        <v>1843</v>
      </c>
      <c r="F880" s="9" t="s">
        <v>23</v>
      </c>
      <c r="G880" s="9" t="s">
        <v>24</v>
      </c>
      <c r="H880" s="13">
        <v>8436031828573</v>
      </c>
      <c r="I880" s="14">
        <v>12.4</v>
      </c>
      <c r="J880" s="15"/>
      <c r="K880" s="16"/>
      <c r="L880" s="13"/>
      <c r="M880" s="17" t="s">
        <v>25</v>
      </c>
      <c r="N880" s="17">
        <v>25</v>
      </c>
      <c r="O880" s="13">
        <v>8435447418651</v>
      </c>
      <c r="P880" s="17" t="s">
        <v>26</v>
      </c>
      <c r="Q880" s="17">
        <v>225</v>
      </c>
      <c r="R880" s="13">
        <v>28436031828577</v>
      </c>
      <c r="S880" s="28"/>
    </row>
    <row r="881" spans="1:19" s="18" customFormat="1">
      <c r="A881" s="9" t="s">
        <v>1780</v>
      </c>
      <c r="B881" s="10" t="s">
        <v>1781</v>
      </c>
      <c r="C881" s="11" t="s">
        <v>1844</v>
      </c>
      <c r="D881" s="12">
        <v>10000053</v>
      </c>
      <c r="E881" s="11" t="s">
        <v>1845</v>
      </c>
      <c r="F881" s="9" t="s">
        <v>23</v>
      </c>
      <c r="G881" s="9" t="s">
        <v>24</v>
      </c>
      <c r="H881" s="13">
        <v>8435447410815</v>
      </c>
      <c r="I881" s="14">
        <v>6.09</v>
      </c>
      <c r="J881" s="15"/>
      <c r="K881" s="16"/>
      <c r="L881" s="13"/>
      <c r="M881" s="17" t="s">
        <v>25</v>
      </c>
      <c r="N881" s="17">
        <v>25</v>
      </c>
      <c r="O881" s="13">
        <v>8435447418330</v>
      </c>
      <c r="P881" s="17" t="s">
        <v>26</v>
      </c>
      <c r="Q881" s="17">
        <v>225</v>
      </c>
      <c r="R881" s="13">
        <v>28435447410819</v>
      </c>
      <c r="S881" s="28"/>
    </row>
    <row r="882" spans="1:19" s="18" customFormat="1">
      <c r="A882" s="9" t="s">
        <v>1780</v>
      </c>
      <c r="B882" s="10" t="s">
        <v>1781</v>
      </c>
      <c r="C882" s="11" t="s">
        <v>1846</v>
      </c>
      <c r="D882" s="12">
        <v>10000054</v>
      </c>
      <c r="E882" s="11" t="s">
        <v>1847</v>
      </c>
      <c r="F882" s="9" t="s">
        <v>23</v>
      </c>
      <c r="G882" s="9" t="s">
        <v>24</v>
      </c>
      <c r="H882" s="13">
        <v>8435447410822</v>
      </c>
      <c r="I882" s="14">
        <v>9.59</v>
      </c>
      <c r="J882" s="15"/>
      <c r="K882" s="16"/>
      <c r="L882" s="13"/>
      <c r="M882" s="17" t="s">
        <v>25</v>
      </c>
      <c r="N882" s="17">
        <v>25</v>
      </c>
      <c r="O882" s="13">
        <v>8435447418347</v>
      </c>
      <c r="P882" s="17" t="s">
        <v>26</v>
      </c>
      <c r="Q882" s="17">
        <v>225</v>
      </c>
      <c r="R882" s="13">
        <v>28435447410826</v>
      </c>
      <c r="S882" s="28"/>
    </row>
    <row r="883" spans="1:19" s="18" customFormat="1">
      <c r="A883" s="9" t="s">
        <v>1780</v>
      </c>
      <c r="B883" s="10" t="s">
        <v>1781</v>
      </c>
      <c r="C883" s="11" t="s">
        <v>1848</v>
      </c>
      <c r="D883" s="12">
        <v>10000022</v>
      </c>
      <c r="E883" s="11" t="s">
        <v>1849</v>
      </c>
      <c r="F883" s="9" t="s">
        <v>23</v>
      </c>
      <c r="G883" s="9" t="s">
        <v>24</v>
      </c>
      <c r="H883" s="13">
        <v>8436031828580</v>
      </c>
      <c r="I883" s="14">
        <v>7.39</v>
      </c>
      <c r="J883" s="15"/>
      <c r="K883" s="16"/>
      <c r="L883" s="13"/>
      <c r="M883" s="17" t="s">
        <v>25</v>
      </c>
      <c r="N883" s="17">
        <v>25</v>
      </c>
      <c r="O883" s="13">
        <v>8435447418668</v>
      </c>
      <c r="P883" s="17" t="s">
        <v>26</v>
      </c>
      <c r="Q883" s="17">
        <v>300</v>
      </c>
      <c r="R883" s="13">
        <v>28436031828584</v>
      </c>
      <c r="S883" s="28"/>
    </row>
    <row r="884" spans="1:19" s="18" customFormat="1">
      <c r="A884" s="9" t="s">
        <v>1780</v>
      </c>
      <c r="B884" s="10" t="s">
        <v>1781</v>
      </c>
      <c r="C884" s="11" t="s">
        <v>1850</v>
      </c>
      <c r="D884" s="12">
        <v>10000023</v>
      </c>
      <c r="E884" s="11" t="s">
        <v>1851</v>
      </c>
      <c r="F884" s="9" t="s">
        <v>23</v>
      </c>
      <c r="G884" s="9" t="s">
        <v>24</v>
      </c>
      <c r="H884" s="13">
        <v>8436031828597</v>
      </c>
      <c r="I884" s="14">
        <v>10.51</v>
      </c>
      <c r="J884" s="15"/>
      <c r="K884" s="16"/>
      <c r="L884" s="13"/>
      <c r="M884" s="17" t="s">
        <v>25</v>
      </c>
      <c r="N884" s="17">
        <v>25</v>
      </c>
      <c r="O884" s="13">
        <v>8435447418675</v>
      </c>
      <c r="P884" s="17" t="s">
        <v>26</v>
      </c>
      <c r="Q884" s="17">
        <v>300</v>
      </c>
      <c r="R884" s="13">
        <v>28436031828591</v>
      </c>
      <c r="S884" s="28"/>
    </row>
    <row r="885" spans="1:19" s="18" customFormat="1">
      <c r="A885" s="9" t="s">
        <v>1780</v>
      </c>
      <c r="B885" s="10" t="s">
        <v>1781</v>
      </c>
      <c r="C885" s="11" t="s">
        <v>1852</v>
      </c>
      <c r="D885" s="12">
        <v>10000024</v>
      </c>
      <c r="E885" s="11" t="s">
        <v>1853</v>
      </c>
      <c r="F885" s="9" t="s">
        <v>23</v>
      </c>
      <c r="G885" s="9" t="s">
        <v>24</v>
      </c>
      <c r="H885" s="13">
        <v>8436031828603</v>
      </c>
      <c r="I885" s="14">
        <v>18.5</v>
      </c>
      <c r="J885" s="15"/>
      <c r="K885" s="16"/>
      <c r="L885" s="13"/>
      <c r="M885" s="17" t="s">
        <v>25</v>
      </c>
      <c r="N885" s="17">
        <v>25</v>
      </c>
      <c r="O885" s="13">
        <v>8435447418682</v>
      </c>
      <c r="P885" s="17" t="s">
        <v>26</v>
      </c>
      <c r="Q885" s="17">
        <v>150</v>
      </c>
      <c r="R885" s="13">
        <v>28436031828607</v>
      </c>
      <c r="S885" s="28"/>
    </row>
    <row r="886" spans="1:19" s="18" customFormat="1">
      <c r="A886" s="9" t="s">
        <v>1780</v>
      </c>
      <c r="B886" s="10" t="s">
        <v>1781</v>
      </c>
      <c r="C886" s="11" t="s">
        <v>1854</v>
      </c>
      <c r="D886" s="12">
        <v>10000027</v>
      </c>
      <c r="E886" s="11" t="s">
        <v>1855</v>
      </c>
      <c r="F886" s="9" t="s">
        <v>23</v>
      </c>
      <c r="G886" s="9" t="s">
        <v>24</v>
      </c>
      <c r="H886" s="13">
        <v>8436031828610</v>
      </c>
      <c r="I886" s="14">
        <v>13.72</v>
      </c>
      <c r="J886" s="15"/>
      <c r="K886" s="16"/>
      <c r="L886" s="13"/>
      <c r="M886" s="17" t="s">
        <v>25</v>
      </c>
      <c r="N886" s="17">
        <v>14</v>
      </c>
      <c r="O886" s="13">
        <v>8435447418699</v>
      </c>
      <c r="P886" s="17" t="s">
        <v>26</v>
      </c>
      <c r="Q886" s="17">
        <v>56</v>
      </c>
      <c r="R886" s="13">
        <v>28436031828614</v>
      </c>
      <c r="S886" s="28"/>
    </row>
    <row r="887" spans="1:19" s="18" customFormat="1">
      <c r="A887" s="9" t="s">
        <v>1780</v>
      </c>
      <c r="B887" s="10" t="s">
        <v>1781</v>
      </c>
      <c r="C887" s="11" t="s">
        <v>1856</v>
      </c>
      <c r="D887" s="12">
        <v>10000028</v>
      </c>
      <c r="E887" s="11" t="s">
        <v>1857</v>
      </c>
      <c r="F887" s="9" t="s">
        <v>23</v>
      </c>
      <c r="G887" s="9" t="s">
        <v>24</v>
      </c>
      <c r="H887" s="13">
        <v>8436031828627</v>
      </c>
      <c r="I887" s="14">
        <v>14.4</v>
      </c>
      <c r="J887" s="15"/>
      <c r="K887" s="16"/>
      <c r="L887" s="13"/>
      <c r="M887" s="17" t="s">
        <v>25</v>
      </c>
      <c r="N887" s="17">
        <v>14</v>
      </c>
      <c r="O887" s="13">
        <v>8435447418705</v>
      </c>
      <c r="P887" s="17" t="s">
        <v>26</v>
      </c>
      <c r="Q887" s="17">
        <v>56</v>
      </c>
      <c r="R887" s="13">
        <v>28436031828621</v>
      </c>
      <c r="S887" s="28"/>
    </row>
    <row r="888" spans="1:19" s="18" customFormat="1">
      <c r="A888" s="9" t="s">
        <v>1780</v>
      </c>
      <c r="B888" s="10" t="s">
        <v>1781</v>
      </c>
      <c r="C888" s="11" t="s">
        <v>1858</v>
      </c>
      <c r="D888" s="12">
        <v>10000012</v>
      </c>
      <c r="E888" s="11" t="s">
        <v>1859</v>
      </c>
      <c r="F888" s="9" t="s">
        <v>23</v>
      </c>
      <c r="G888" s="9" t="s">
        <v>24</v>
      </c>
      <c r="H888" s="13">
        <v>8436031828740</v>
      </c>
      <c r="I888" s="14">
        <v>12.63</v>
      </c>
      <c r="J888" s="15"/>
      <c r="K888" s="16"/>
      <c r="L888" s="13"/>
      <c r="M888" s="17" t="s">
        <v>25</v>
      </c>
      <c r="N888" s="17">
        <v>25</v>
      </c>
      <c r="O888" s="13">
        <v>8435447418712</v>
      </c>
      <c r="P888" s="17" t="s">
        <v>26</v>
      </c>
      <c r="Q888" s="17">
        <v>225</v>
      </c>
      <c r="R888" s="13">
        <v>28436031828744</v>
      </c>
      <c r="S888" s="28"/>
    </row>
    <row r="889" spans="1:19" s="18" customFormat="1">
      <c r="A889" s="9" t="s">
        <v>1780</v>
      </c>
      <c r="B889" s="10" t="s">
        <v>1781</v>
      </c>
      <c r="C889" s="11" t="s">
        <v>1860</v>
      </c>
      <c r="D889" s="12">
        <v>10000013</v>
      </c>
      <c r="E889" s="11" t="s">
        <v>1861</v>
      </c>
      <c r="F889" s="9" t="s">
        <v>23</v>
      </c>
      <c r="G889" s="9" t="s">
        <v>24</v>
      </c>
      <c r="H889" s="13">
        <v>8436031828757</v>
      </c>
      <c r="I889" s="14">
        <v>19.05</v>
      </c>
      <c r="J889" s="15"/>
      <c r="K889" s="16"/>
      <c r="L889" s="13"/>
      <c r="M889" s="17" t="s">
        <v>25</v>
      </c>
      <c r="N889" s="17">
        <v>25</v>
      </c>
      <c r="O889" s="13">
        <v>8435447418729</v>
      </c>
      <c r="P889" s="17" t="s">
        <v>26</v>
      </c>
      <c r="Q889" s="17">
        <v>150</v>
      </c>
      <c r="R889" s="13">
        <v>28436031828751</v>
      </c>
      <c r="S889" s="28"/>
    </row>
    <row r="890" spans="1:19" s="18" customFormat="1">
      <c r="A890" s="9" t="s">
        <v>1780</v>
      </c>
      <c r="B890" s="10" t="s">
        <v>1781</v>
      </c>
      <c r="C890" s="11" t="s">
        <v>1862</v>
      </c>
      <c r="D890" s="12">
        <v>10000014</v>
      </c>
      <c r="E890" s="11" t="s">
        <v>1863</v>
      </c>
      <c r="F890" s="9" t="s">
        <v>23</v>
      </c>
      <c r="G890" s="9" t="s">
        <v>24</v>
      </c>
      <c r="H890" s="13">
        <v>8436031828764</v>
      </c>
      <c r="I890" s="14">
        <v>36.700000000000003</v>
      </c>
      <c r="J890" s="15"/>
      <c r="K890" s="16"/>
      <c r="L890" s="13"/>
      <c r="M890" s="17" t="s">
        <v>25</v>
      </c>
      <c r="N890" s="17">
        <v>20</v>
      </c>
      <c r="O890" s="13">
        <v>8435447418736</v>
      </c>
      <c r="P890" s="17" t="s">
        <v>26</v>
      </c>
      <c r="Q890" s="17">
        <v>80</v>
      </c>
      <c r="R890" s="13">
        <v>28436031828768</v>
      </c>
      <c r="S890" s="28"/>
    </row>
    <row r="891" spans="1:19" s="18" customFormat="1">
      <c r="A891" s="9" t="s">
        <v>1780</v>
      </c>
      <c r="B891" s="10" t="s">
        <v>1781</v>
      </c>
      <c r="C891" s="11" t="s">
        <v>1864</v>
      </c>
      <c r="D891" s="12">
        <v>10000048</v>
      </c>
      <c r="E891" s="11" t="s">
        <v>1865</v>
      </c>
      <c r="F891" s="9" t="s">
        <v>23</v>
      </c>
      <c r="G891" s="9" t="s">
        <v>24</v>
      </c>
      <c r="H891" s="13">
        <v>8435447410938</v>
      </c>
      <c r="I891" s="14">
        <v>39.94</v>
      </c>
      <c r="J891" s="15"/>
      <c r="K891" s="16"/>
      <c r="L891" s="13"/>
      <c r="M891" s="17" t="s">
        <v>25</v>
      </c>
      <c r="N891" s="17">
        <v>15</v>
      </c>
      <c r="O891" s="13">
        <v>8435447418743</v>
      </c>
      <c r="P891" s="17" t="s">
        <v>26</v>
      </c>
      <c r="Q891" s="17">
        <v>60</v>
      </c>
      <c r="R891" s="13">
        <v>28435447410932</v>
      </c>
      <c r="S891" s="28"/>
    </row>
    <row r="892" spans="1:19" s="18" customFormat="1">
      <c r="A892" s="9" t="s">
        <v>1780</v>
      </c>
      <c r="B892" s="10" t="s">
        <v>1781</v>
      </c>
      <c r="C892" s="11" t="s">
        <v>1866</v>
      </c>
      <c r="D892" s="12">
        <v>10000015</v>
      </c>
      <c r="E892" s="11" t="s">
        <v>1867</v>
      </c>
      <c r="F892" s="9" t="s">
        <v>23</v>
      </c>
      <c r="G892" s="9" t="s">
        <v>24</v>
      </c>
      <c r="H892" s="13">
        <v>8436031828771</v>
      </c>
      <c r="I892" s="14">
        <v>11.64</v>
      </c>
      <c r="J892" s="15"/>
      <c r="K892" s="16"/>
      <c r="L892" s="13"/>
      <c r="M892" s="17" t="s">
        <v>25</v>
      </c>
      <c r="N892" s="17">
        <v>25</v>
      </c>
      <c r="O892" s="13">
        <v>8435447418750</v>
      </c>
      <c r="P892" s="17" t="s">
        <v>26</v>
      </c>
      <c r="Q892" s="17">
        <v>225</v>
      </c>
      <c r="R892" s="13">
        <v>28436031828775</v>
      </c>
      <c r="S892" s="28"/>
    </row>
    <row r="893" spans="1:19" s="18" customFormat="1">
      <c r="A893" s="9" t="s">
        <v>1780</v>
      </c>
      <c r="B893" s="10" t="s">
        <v>1781</v>
      </c>
      <c r="C893" s="11" t="s">
        <v>1868</v>
      </c>
      <c r="D893" s="12">
        <v>10000016</v>
      </c>
      <c r="E893" s="11" t="s">
        <v>1869</v>
      </c>
      <c r="F893" s="9" t="s">
        <v>23</v>
      </c>
      <c r="G893" s="9" t="s">
        <v>24</v>
      </c>
      <c r="H893" s="13">
        <v>8436031828788</v>
      </c>
      <c r="I893" s="14">
        <v>17.13</v>
      </c>
      <c r="J893" s="15"/>
      <c r="K893" s="16"/>
      <c r="L893" s="13"/>
      <c r="M893" s="17" t="s">
        <v>25</v>
      </c>
      <c r="N893" s="17">
        <v>25</v>
      </c>
      <c r="O893" s="13">
        <v>8435447418767</v>
      </c>
      <c r="P893" s="17" t="s">
        <v>26</v>
      </c>
      <c r="Q893" s="17">
        <v>150</v>
      </c>
      <c r="R893" s="13">
        <v>28436031828782</v>
      </c>
      <c r="S893" s="28"/>
    </row>
    <row r="894" spans="1:19" s="18" customFormat="1">
      <c r="A894" s="9" t="s">
        <v>1780</v>
      </c>
      <c r="B894" s="10" t="s">
        <v>1781</v>
      </c>
      <c r="C894" s="11" t="s">
        <v>1870</v>
      </c>
      <c r="D894" s="12">
        <v>10000031</v>
      </c>
      <c r="E894" s="11" t="s">
        <v>1871</v>
      </c>
      <c r="F894" s="9" t="s">
        <v>23</v>
      </c>
      <c r="G894" s="9" t="s">
        <v>24</v>
      </c>
      <c r="H894" s="13">
        <v>8435447410945</v>
      </c>
      <c r="I894" s="14">
        <v>16.48</v>
      </c>
      <c r="J894" s="15"/>
      <c r="K894" s="16"/>
      <c r="L894" s="13"/>
      <c r="M894" s="17" t="s">
        <v>25</v>
      </c>
      <c r="N894" s="17">
        <v>25</v>
      </c>
      <c r="O894" s="13">
        <v>8435447418774</v>
      </c>
      <c r="P894" s="17" t="s">
        <v>26</v>
      </c>
      <c r="Q894" s="17">
        <v>150</v>
      </c>
      <c r="R894" s="13">
        <v>28435447410949</v>
      </c>
      <c r="S894" s="28"/>
    </row>
    <row r="895" spans="1:19" s="18" customFormat="1">
      <c r="A895" s="9" t="s">
        <v>1780</v>
      </c>
      <c r="B895" s="10" t="s">
        <v>1781</v>
      </c>
      <c r="C895" s="11" t="s">
        <v>1872</v>
      </c>
      <c r="D895" s="12">
        <v>10000032</v>
      </c>
      <c r="E895" s="11" t="s">
        <v>1873</v>
      </c>
      <c r="F895" s="9" t="s">
        <v>23</v>
      </c>
      <c r="G895" s="9" t="s">
        <v>24</v>
      </c>
      <c r="H895" s="13">
        <v>8435447410952</v>
      </c>
      <c r="I895" s="14">
        <v>29.5</v>
      </c>
      <c r="J895" s="15"/>
      <c r="K895" s="16"/>
      <c r="L895" s="13"/>
      <c r="M895" s="17" t="s">
        <v>25</v>
      </c>
      <c r="N895" s="17">
        <v>25</v>
      </c>
      <c r="O895" s="13">
        <v>8435447418781</v>
      </c>
      <c r="P895" s="17" t="s">
        <v>26</v>
      </c>
      <c r="Q895" s="17">
        <v>150</v>
      </c>
      <c r="R895" s="13">
        <v>28435447410956</v>
      </c>
      <c r="S895" s="28"/>
    </row>
    <row r="896" spans="1:19" s="18" customFormat="1">
      <c r="A896" s="9" t="s">
        <v>1780</v>
      </c>
      <c r="B896" s="10" t="s">
        <v>1781</v>
      </c>
      <c r="C896" s="11" t="s">
        <v>1874</v>
      </c>
      <c r="D896" s="12">
        <v>10000033</v>
      </c>
      <c r="E896" s="11" t="s">
        <v>1875</v>
      </c>
      <c r="F896" s="9" t="s">
        <v>23</v>
      </c>
      <c r="G896" s="9" t="s">
        <v>24</v>
      </c>
      <c r="H896" s="13">
        <v>8435447410969</v>
      </c>
      <c r="I896" s="14">
        <v>30.87</v>
      </c>
      <c r="J896" s="15"/>
      <c r="K896" s="16"/>
      <c r="L896" s="13"/>
      <c r="M896" s="17" t="s">
        <v>25</v>
      </c>
      <c r="N896" s="17">
        <v>1</v>
      </c>
      <c r="O896" s="13">
        <v>8435447418798</v>
      </c>
      <c r="P896" s="17" t="s">
        <v>26</v>
      </c>
      <c r="Q896" s="17">
        <v>48</v>
      </c>
      <c r="R896" s="13">
        <v>28435447410963</v>
      </c>
      <c r="S896" s="28"/>
    </row>
    <row r="897" spans="1:19" s="18" customFormat="1">
      <c r="A897" s="9" t="s">
        <v>1780</v>
      </c>
      <c r="B897" s="10" t="s">
        <v>1781</v>
      </c>
      <c r="C897" s="11" t="s">
        <v>1876</v>
      </c>
      <c r="D897" s="12">
        <v>10000034</v>
      </c>
      <c r="E897" s="11" t="s">
        <v>1877</v>
      </c>
      <c r="F897" s="9" t="s">
        <v>23</v>
      </c>
      <c r="G897" s="9" t="s">
        <v>24</v>
      </c>
      <c r="H897" s="13">
        <v>8435447410976</v>
      </c>
      <c r="I897" s="14">
        <v>36.119999999999997</v>
      </c>
      <c r="J897" s="15"/>
      <c r="K897" s="16"/>
      <c r="L897" s="13"/>
      <c r="M897" s="17" t="s">
        <v>25</v>
      </c>
      <c r="N897" s="17">
        <v>1</v>
      </c>
      <c r="O897" s="13">
        <v>8435447418804</v>
      </c>
      <c r="P897" s="17" t="s">
        <v>26</v>
      </c>
      <c r="Q897" s="17">
        <v>48</v>
      </c>
      <c r="R897" s="13">
        <v>28435447410970</v>
      </c>
      <c r="S897" s="28"/>
    </row>
    <row r="898" spans="1:19" s="18" customFormat="1">
      <c r="A898" s="9" t="s">
        <v>1780</v>
      </c>
      <c r="B898" s="10" t="s">
        <v>1781</v>
      </c>
      <c r="C898" s="11" t="s">
        <v>1878</v>
      </c>
      <c r="D898" s="12">
        <v>10000037</v>
      </c>
      <c r="E898" s="11" t="s">
        <v>1879</v>
      </c>
      <c r="F898" s="9" t="s">
        <v>23</v>
      </c>
      <c r="G898" s="9" t="s">
        <v>24</v>
      </c>
      <c r="H898" s="13">
        <v>8435447410983</v>
      </c>
      <c r="I898" s="14">
        <v>24.19</v>
      </c>
      <c r="J898" s="15"/>
      <c r="K898" s="16"/>
      <c r="L898" s="13"/>
      <c r="M898" s="17" t="s">
        <v>25</v>
      </c>
      <c r="N898" s="17">
        <v>15</v>
      </c>
      <c r="O898" s="13">
        <v>8435447418835</v>
      </c>
      <c r="P898" s="17" t="s">
        <v>26</v>
      </c>
      <c r="Q898" s="17">
        <v>90</v>
      </c>
      <c r="R898" s="13">
        <v>28435447410987</v>
      </c>
      <c r="S898" s="28"/>
    </row>
    <row r="899" spans="1:19" s="18" customFormat="1">
      <c r="A899" s="9" t="s">
        <v>1780</v>
      </c>
      <c r="B899" s="10" t="s">
        <v>1781</v>
      </c>
      <c r="C899" s="11" t="s">
        <v>1880</v>
      </c>
      <c r="D899" s="12">
        <v>10000038</v>
      </c>
      <c r="E899" s="11" t="s">
        <v>1881</v>
      </c>
      <c r="F899" s="9" t="s">
        <v>23</v>
      </c>
      <c r="G899" s="9" t="s">
        <v>24</v>
      </c>
      <c r="H899" s="13">
        <v>8435447410990</v>
      </c>
      <c r="I899" s="14">
        <v>30.77</v>
      </c>
      <c r="J899" s="15"/>
      <c r="K899" s="16"/>
      <c r="L899" s="13"/>
      <c r="M899" s="17" t="s">
        <v>25</v>
      </c>
      <c r="N899" s="17">
        <v>15</v>
      </c>
      <c r="O899" s="13">
        <v>8435447418842</v>
      </c>
      <c r="P899" s="17" t="s">
        <v>26</v>
      </c>
      <c r="Q899" s="17">
        <v>90</v>
      </c>
      <c r="R899" s="13">
        <v>28435447410994</v>
      </c>
      <c r="S899" s="28"/>
    </row>
    <row r="900" spans="1:19" s="18" customFormat="1">
      <c r="A900" s="9" t="s">
        <v>1780</v>
      </c>
      <c r="B900" s="10" t="s">
        <v>1781</v>
      </c>
      <c r="C900" s="11" t="s">
        <v>1882</v>
      </c>
      <c r="D900" s="12">
        <v>10000039</v>
      </c>
      <c r="E900" s="11" t="s">
        <v>1883</v>
      </c>
      <c r="F900" s="9" t="s">
        <v>23</v>
      </c>
      <c r="G900" s="9" t="s">
        <v>24</v>
      </c>
      <c r="H900" s="13">
        <v>8435447411041</v>
      </c>
      <c r="I900" s="14">
        <v>43.99</v>
      </c>
      <c r="J900" s="15"/>
      <c r="K900" s="16"/>
      <c r="L900" s="13"/>
      <c r="M900" s="17" t="s">
        <v>25</v>
      </c>
      <c r="N900" s="17">
        <v>12</v>
      </c>
      <c r="O900" s="13">
        <v>8435447418859</v>
      </c>
      <c r="P900" s="17" t="s">
        <v>26</v>
      </c>
      <c r="Q900" s="17">
        <v>72</v>
      </c>
      <c r="R900" s="13">
        <v>28435447411045</v>
      </c>
      <c r="S900" s="28"/>
    </row>
    <row r="901" spans="1:19" s="18" customFormat="1">
      <c r="A901" s="9" t="s">
        <v>1780</v>
      </c>
      <c r="B901" s="10" t="s">
        <v>1781</v>
      </c>
      <c r="C901" s="11" t="s">
        <v>1884</v>
      </c>
      <c r="D901" s="12">
        <v>10000040</v>
      </c>
      <c r="E901" s="11" t="s">
        <v>1885</v>
      </c>
      <c r="F901" s="9" t="s">
        <v>23</v>
      </c>
      <c r="G901" s="9" t="s">
        <v>24</v>
      </c>
      <c r="H901" s="13">
        <v>8435447411058</v>
      </c>
      <c r="I901" s="14">
        <v>48.37</v>
      </c>
      <c r="J901" s="15"/>
      <c r="K901" s="16"/>
      <c r="L901" s="13"/>
      <c r="M901" s="17" t="s">
        <v>25</v>
      </c>
      <c r="N901" s="17">
        <v>15</v>
      </c>
      <c r="O901" s="13">
        <v>8435447418866</v>
      </c>
      <c r="P901" s="17" t="s">
        <v>26</v>
      </c>
      <c r="Q901" s="17">
        <v>60</v>
      </c>
      <c r="R901" s="13">
        <v>28435447411052</v>
      </c>
      <c r="S901" s="28"/>
    </row>
    <row r="902" spans="1:19" s="27" customFormat="1">
      <c r="A902" s="20" t="s">
        <v>1886</v>
      </c>
      <c r="B902" s="21" t="s">
        <v>1887</v>
      </c>
      <c r="C902" s="22" t="s">
        <v>1888</v>
      </c>
      <c r="D902" s="23">
        <v>15000067</v>
      </c>
      <c r="E902" s="22" t="s">
        <v>1889</v>
      </c>
      <c r="F902" s="20" t="s">
        <v>23</v>
      </c>
      <c r="G902" s="20" t="s">
        <v>24</v>
      </c>
      <c r="H902" s="24">
        <v>8435447409253</v>
      </c>
      <c r="I902" s="14">
        <v>6.44</v>
      </c>
      <c r="J902" s="8"/>
      <c r="K902" s="25"/>
      <c r="L902" s="24"/>
      <c r="M902" s="26" t="s">
        <v>60</v>
      </c>
      <c r="N902" s="26">
        <v>10</v>
      </c>
      <c r="O902" s="24" t="s">
        <v>1890</v>
      </c>
      <c r="P902" s="26" t="s">
        <v>25</v>
      </c>
      <c r="Q902" s="26">
        <v>140</v>
      </c>
      <c r="R902" s="24">
        <v>28435447409257</v>
      </c>
      <c r="S902" s="28"/>
    </row>
    <row r="903" spans="1:19" s="27" customFormat="1">
      <c r="A903" s="20" t="s">
        <v>1886</v>
      </c>
      <c r="B903" s="21" t="s">
        <v>1887</v>
      </c>
      <c r="C903" s="22" t="s">
        <v>1891</v>
      </c>
      <c r="D903" s="23">
        <v>15000068</v>
      </c>
      <c r="E903" s="22" t="s">
        <v>1892</v>
      </c>
      <c r="F903" s="20" t="s">
        <v>23</v>
      </c>
      <c r="G903" s="20" t="s">
        <v>24</v>
      </c>
      <c r="H903" s="24">
        <v>8435447409260</v>
      </c>
      <c r="I903" s="14">
        <v>9.7899999999999991</v>
      </c>
      <c r="J903" s="8"/>
      <c r="K903" s="25"/>
      <c r="L903" s="24"/>
      <c r="M903" s="26" t="s">
        <v>60</v>
      </c>
      <c r="N903" s="26">
        <v>10</v>
      </c>
      <c r="O903" s="24" t="s">
        <v>1893</v>
      </c>
      <c r="P903" s="26" t="s">
        <v>25</v>
      </c>
      <c r="Q903" s="26">
        <v>90</v>
      </c>
      <c r="R903" s="24">
        <v>28435447409264</v>
      </c>
      <c r="S903" s="28"/>
    </row>
    <row r="904" spans="1:19" s="27" customFormat="1">
      <c r="A904" s="20" t="s">
        <v>1886</v>
      </c>
      <c r="B904" s="21" t="s">
        <v>1887</v>
      </c>
      <c r="C904" s="22" t="s">
        <v>1894</v>
      </c>
      <c r="D904" s="23">
        <v>15000069</v>
      </c>
      <c r="E904" s="22" t="s">
        <v>1895</v>
      </c>
      <c r="F904" s="20" t="s">
        <v>23</v>
      </c>
      <c r="G904" s="20" t="s">
        <v>24</v>
      </c>
      <c r="H904" s="24">
        <v>8435447409277</v>
      </c>
      <c r="I904" s="14">
        <v>14.24</v>
      </c>
      <c r="J904" s="8"/>
      <c r="K904" s="25"/>
      <c r="L904" s="24"/>
      <c r="M904" s="26" t="s">
        <v>60</v>
      </c>
      <c r="N904" s="26">
        <v>5</v>
      </c>
      <c r="O904" s="24" t="s">
        <v>1896</v>
      </c>
      <c r="P904" s="26" t="s">
        <v>25</v>
      </c>
      <c r="Q904" s="26">
        <v>50</v>
      </c>
      <c r="R904" s="24">
        <v>28435447409271</v>
      </c>
      <c r="S904" s="28"/>
    </row>
    <row r="905" spans="1:19" s="27" customFormat="1">
      <c r="A905" s="20" t="s">
        <v>1886</v>
      </c>
      <c r="B905" s="21" t="s">
        <v>1887</v>
      </c>
      <c r="C905" s="22" t="s">
        <v>1897</v>
      </c>
      <c r="D905" s="23">
        <v>15000070</v>
      </c>
      <c r="E905" s="22" t="s">
        <v>1898</v>
      </c>
      <c r="F905" s="20" t="s">
        <v>23</v>
      </c>
      <c r="G905" s="20" t="s">
        <v>24</v>
      </c>
      <c r="H905" s="24">
        <v>8435447409284</v>
      </c>
      <c r="I905" s="14">
        <v>22.76</v>
      </c>
      <c r="J905" s="8"/>
      <c r="K905" s="25"/>
      <c r="L905" s="24"/>
      <c r="M905" s="26" t="s">
        <v>60</v>
      </c>
      <c r="N905" s="26">
        <v>2</v>
      </c>
      <c r="O905" s="24" t="s">
        <v>1899</v>
      </c>
      <c r="P905" s="26" t="s">
        <v>25</v>
      </c>
      <c r="Q905" s="26">
        <v>30</v>
      </c>
      <c r="R905" s="24">
        <v>28435447409288</v>
      </c>
      <c r="S905" s="28"/>
    </row>
    <row r="906" spans="1:19" s="27" customFormat="1">
      <c r="A906" s="20" t="s">
        <v>1886</v>
      </c>
      <c r="B906" s="21" t="s">
        <v>1887</v>
      </c>
      <c r="C906" s="22" t="s">
        <v>1900</v>
      </c>
      <c r="D906" s="23">
        <v>15000071</v>
      </c>
      <c r="E906" s="22" t="s">
        <v>1901</v>
      </c>
      <c r="F906" s="20" t="s">
        <v>23</v>
      </c>
      <c r="G906" s="20" t="s">
        <v>24</v>
      </c>
      <c r="H906" s="24">
        <v>8435447409291</v>
      </c>
      <c r="I906" s="14">
        <v>34.369999999999997</v>
      </c>
      <c r="J906" s="8"/>
      <c r="K906" s="25"/>
      <c r="L906" s="24"/>
      <c r="M906" s="26" t="s">
        <v>60</v>
      </c>
      <c r="N906" s="26">
        <v>1</v>
      </c>
      <c r="O906" s="24">
        <v>8435447409291</v>
      </c>
      <c r="P906" s="26" t="s">
        <v>25</v>
      </c>
      <c r="Q906" s="26">
        <v>18</v>
      </c>
      <c r="R906" s="24">
        <v>28435447409295</v>
      </c>
      <c r="S906" s="28"/>
    </row>
    <row r="907" spans="1:19" s="27" customFormat="1">
      <c r="A907" s="20" t="s">
        <v>1886</v>
      </c>
      <c r="B907" s="21" t="s">
        <v>1887</v>
      </c>
      <c r="C907" s="22" t="s">
        <v>1902</v>
      </c>
      <c r="D907" s="23">
        <v>15000072</v>
      </c>
      <c r="E907" s="22" t="s">
        <v>1903</v>
      </c>
      <c r="F907" s="20" t="s">
        <v>23</v>
      </c>
      <c r="G907" s="20" t="s">
        <v>24</v>
      </c>
      <c r="H907" s="24">
        <v>8435447409307</v>
      </c>
      <c r="I907" s="14">
        <v>56.78</v>
      </c>
      <c r="J907" s="8"/>
      <c r="K907" s="25"/>
      <c r="L907" s="24"/>
      <c r="M907" s="26" t="s">
        <v>60</v>
      </c>
      <c r="N907" s="26">
        <v>1</v>
      </c>
      <c r="O907" s="24">
        <v>8435447409307</v>
      </c>
      <c r="P907" s="26" t="s">
        <v>25</v>
      </c>
      <c r="Q907" s="26">
        <v>22</v>
      </c>
      <c r="R907" s="24">
        <v>28435447409301</v>
      </c>
      <c r="S907" s="28"/>
    </row>
    <row r="908" spans="1:19" s="27" customFormat="1">
      <c r="A908" s="20" t="s">
        <v>1886</v>
      </c>
      <c r="B908" s="21" t="s">
        <v>1887</v>
      </c>
      <c r="C908" s="22" t="s">
        <v>1904</v>
      </c>
      <c r="D908" s="23">
        <v>15000001</v>
      </c>
      <c r="E908" s="22" t="s">
        <v>1905</v>
      </c>
      <c r="F908" s="20" t="s">
        <v>23</v>
      </c>
      <c r="G908" s="20" t="s">
        <v>24</v>
      </c>
      <c r="H908" s="24">
        <v>8436031829723</v>
      </c>
      <c r="I908" s="14">
        <v>7.65</v>
      </c>
      <c r="J908" s="8"/>
      <c r="K908" s="25"/>
      <c r="L908" s="24"/>
      <c r="M908" s="26" t="s">
        <v>60</v>
      </c>
      <c r="N908" s="26">
        <v>10</v>
      </c>
      <c r="O908" s="24" t="s">
        <v>1906</v>
      </c>
      <c r="P908" s="26" t="s">
        <v>25</v>
      </c>
      <c r="Q908" s="26">
        <v>120</v>
      </c>
      <c r="R908" s="24">
        <v>28436031829727</v>
      </c>
      <c r="S908" s="28"/>
    </row>
    <row r="909" spans="1:19" s="27" customFormat="1">
      <c r="A909" s="20" t="s">
        <v>1886</v>
      </c>
      <c r="B909" s="21" t="s">
        <v>1887</v>
      </c>
      <c r="C909" s="22" t="s">
        <v>1907</v>
      </c>
      <c r="D909" s="23">
        <v>15000002</v>
      </c>
      <c r="E909" s="22" t="s">
        <v>1908</v>
      </c>
      <c r="F909" s="20" t="s">
        <v>23</v>
      </c>
      <c r="G909" s="20" t="s">
        <v>24</v>
      </c>
      <c r="H909" s="24">
        <v>8436031829730</v>
      </c>
      <c r="I909" s="14">
        <v>10.61</v>
      </c>
      <c r="J909" s="8"/>
      <c r="K909" s="25"/>
      <c r="L909" s="24"/>
      <c r="M909" s="26" t="s">
        <v>60</v>
      </c>
      <c r="N909" s="26">
        <v>10</v>
      </c>
      <c r="O909" s="24" t="s">
        <v>1909</v>
      </c>
      <c r="P909" s="26" t="s">
        <v>25</v>
      </c>
      <c r="Q909" s="26">
        <v>70</v>
      </c>
      <c r="R909" s="24">
        <v>28436031829734</v>
      </c>
      <c r="S909" s="28"/>
    </row>
    <row r="910" spans="1:19" s="27" customFormat="1">
      <c r="A910" s="20" t="s">
        <v>1886</v>
      </c>
      <c r="B910" s="21" t="s">
        <v>1887</v>
      </c>
      <c r="C910" s="22" t="s">
        <v>1910</v>
      </c>
      <c r="D910" s="23">
        <v>15000003</v>
      </c>
      <c r="E910" s="22" t="s">
        <v>1911</v>
      </c>
      <c r="F910" s="20" t="s">
        <v>23</v>
      </c>
      <c r="G910" s="20" t="s">
        <v>24</v>
      </c>
      <c r="H910" s="24">
        <v>8436031829747</v>
      </c>
      <c r="I910" s="14">
        <v>15.98</v>
      </c>
      <c r="J910" s="8"/>
      <c r="K910" s="25"/>
      <c r="L910" s="24"/>
      <c r="M910" s="26" t="s">
        <v>60</v>
      </c>
      <c r="N910" s="26">
        <v>5</v>
      </c>
      <c r="O910" s="24" t="s">
        <v>1912</v>
      </c>
      <c r="P910" s="26" t="s">
        <v>25</v>
      </c>
      <c r="Q910" s="26">
        <v>45</v>
      </c>
      <c r="R910" s="24">
        <v>28436031829741</v>
      </c>
      <c r="S910" s="28"/>
    </row>
    <row r="911" spans="1:19" s="27" customFormat="1">
      <c r="A911" s="20" t="s">
        <v>1886</v>
      </c>
      <c r="B911" s="21" t="s">
        <v>1887</v>
      </c>
      <c r="C911" s="22" t="s">
        <v>1913</v>
      </c>
      <c r="D911" s="23">
        <v>15000004</v>
      </c>
      <c r="E911" s="22" t="s">
        <v>1914</v>
      </c>
      <c r="F911" s="20" t="s">
        <v>23</v>
      </c>
      <c r="G911" s="20" t="s">
        <v>24</v>
      </c>
      <c r="H911" s="24">
        <v>8436031829754</v>
      </c>
      <c r="I911" s="14">
        <v>25.91</v>
      </c>
      <c r="J911" s="8"/>
      <c r="K911" s="25"/>
      <c r="L911" s="24"/>
      <c r="M911" s="26" t="s">
        <v>60</v>
      </c>
      <c r="N911" s="26">
        <v>2</v>
      </c>
      <c r="O911" s="24" t="s">
        <v>1915</v>
      </c>
      <c r="P911" s="26" t="s">
        <v>25</v>
      </c>
      <c r="Q911" s="26">
        <v>30</v>
      </c>
      <c r="R911" s="24">
        <v>28436031829758</v>
      </c>
      <c r="S911" s="28"/>
    </row>
    <row r="912" spans="1:19" s="27" customFormat="1">
      <c r="A912" s="20" t="s">
        <v>1886</v>
      </c>
      <c r="B912" s="21" t="s">
        <v>1887</v>
      </c>
      <c r="C912" s="22" t="s">
        <v>1916</v>
      </c>
      <c r="D912" s="23">
        <v>15000005</v>
      </c>
      <c r="E912" s="22" t="s">
        <v>1917</v>
      </c>
      <c r="F912" s="20" t="s">
        <v>23</v>
      </c>
      <c r="G912" s="20" t="s">
        <v>24</v>
      </c>
      <c r="H912" s="24">
        <v>8436031829761</v>
      </c>
      <c r="I912" s="14">
        <v>38.07</v>
      </c>
      <c r="J912" s="8"/>
      <c r="K912" s="25"/>
      <c r="L912" s="24"/>
      <c r="M912" s="26" t="s">
        <v>60</v>
      </c>
      <c r="N912" s="26">
        <v>1</v>
      </c>
      <c r="O912" s="24">
        <v>8436031829761</v>
      </c>
      <c r="P912" s="26" t="s">
        <v>25</v>
      </c>
      <c r="Q912" s="26">
        <v>20</v>
      </c>
      <c r="R912" s="24">
        <v>28436031829765</v>
      </c>
      <c r="S912" s="28"/>
    </row>
    <row r="913" spans="1:19" s="27" customFormat="1">
      <c r="A913" s="20" t="s">
        <v>1886</v>
      </c>
      <c r="B913" s="21" t="s">
        <v>1887</v>
      </c>
      <c r="C913" s="22" t="s">
        <v>1918</v>
      </c>
      <c r="D913" s="23">
        <v>15000006</v>
      </c>
      <c r="E913" s="22" t="s">
        <v>1919</v>
      </c>
      <c r="F913" s="20" t="s">
        <v>23</v>
      </c>
      <c r="G913" s="20" t="s">
        <v>24</v>
      </c>
      <c r="H913" s="24">
        <v>8436031829778</v>
      </c>
      <c r="I913" s="14">
        <v>68.2</v>
      </c>
      <c r="J913" s="8"/>
      <c r="K913" s="25"/>
      <c r="L913" s="24"/>
      <c r="M913" s="26" t="s">
        <v>60</v>
      </c>
      <c r="N913" s="26">
        <v>1</v>
      </c>
      <c r="O913" s="24">
        <v>8436031829778</v>
      </c>
      <c r="P913" s="26" t="s">
        <v>25</v>
      </c>
      <c r="Q913" s="26">
        <v>25</v>
      </c>
      <c r="R913" s="24">
        <v>28436031829772</v>
      </c>
      <c r="S913" s="28"/>
    </row>
    <row r="914" spans="1:19" s="27" customFormat="1">
      <c r="A914" s="20" t="s">
        <v>1886</v>
      </c>
      <c r="B914" s="21" t="s">
        <v>1887</v>
      </c>
      <c r="C914" s="22" t="s">
        <v>1920</v>
      </c>
      <c r="D914" s="23">
        <v>15000058</v>
      </c>
      <c r="E914" s="22" t="s">
        <v>1921</v>
      </c>
      <c r="F914" s="20" t="s">
        <v>23</v>
      </c>
      <c r="G914" s="20" t="s">
        <v>24</v>
      </c>
      <c r="H914" s="24">
        <v>8435447409161</v>
      </c>
      <c r="I914" s="14">
        <v>9.94</v>
      </c>
      <c r="J914" s="8"/>
      <c r="K914" s="25"/>
      <c r="L914" s="24"/>
      <c r="M914" s="26" t="s">
        <v>60</v>
      </c>
      <c r="N914" s="26">
        <v>10</v>
      </c>
      <c r="O914" s="24" t="s">
        <v>1922</v>
      </c>
      <c r="P914" s="26" t="s">
        <v>25</v>
      </c>
      <c r="Q914" s="26">
        <v>80</v>
      </c>
      <c r="R914" s="24">
        <v>28435447409165</v>
      </c>
      <c r="S914" s="28"/>
    </row>
    <row r="915" spans="1:19" s="27" customFormat="1">
      <c r="A915" s="20" t="s">
        <v>1886</v>
      </c>
      <c r="B915" s="21" t="s">
        <v>1887</v>
      </c>
      <c r="C915" s="22" t="s">
        <v>1923</v>
      </c>
      <c r="D915" s="23">
        <v>15000059</v>
      </c>
      <c r="E915" s="22" t="s">
        <v>1924</v>
      </c>
      <c r="F915" s="20" t="s">
        <v>23</v>
      </c>
      <c r="G915" s="20" t="s">
        <v>24</v>
      </c>
      <c r="H915" s="24">
        <v>8435447409178</v>
      </c>
      <c r="I915" s="14">
        <v>16.170000000000002</v>
      </c>
      <c r="J915" s="8"/>
      <c r="K915" s="25"/>
      <c r="L915" s="24"/>
      <c r="M915" s="26" t="s">
        <v>60</v>
      </c>
      <c r="N915" s="26">
        <v>10</v>
      </c>
      <c r="O915" s="24" t="s">
        <v>1925</v>
      </c>
      <c r="P915" s="26" t="s">
        <v>25</v>
      </c>
      <c r="Q915" s="26">
        <v>50</v>
      </c>
      <c r="R915" s="24">
        <v>28435447409172</v>
      </c>
      <c r="S915" s="28"/>
    </row>
    <row r="916" spans="1:19" s="27" customFormat="1">
      <c r="A916" s="20" t="s">
        <v>1886</v>
      </c>
      <c r="B916" s="21" t="s">
        <v>1887</v>
      </c>
      <c r="C916" s="22" t="s">
        <v>1926</v>
      </c>
      <c r="D916" s="23">
        <v>15000060</v>
      </c>
      <c r="E916" s="22" t="s">
        <v>1927</v>
      </c>
      <c r="F916" s="20" t="s">
        <v>23</v>
      </c>
      <c r="G916" s="20" t="s">
        <v>24</v>
      </c>
      <c r="H916" s="24">
        <v>8435447409185</v>
      </c>
      <c r="I916" s="14">
        <v>22.88</v>
      </c>
      <c r="J916" s="8"/>
      <c r="K916" s="25"/>
      <c r="L916" s="24"/>
      <c r="M916" s="26" t="s">
        <v>60</v>
      </c>
      <c r="N916" s="26">
        <v>5</v>
      </c>
      <c r="O916" s="24" t="s">
        <v>1928</v>
      </c>
      <c r="P916" s="26" t="s">
        <v>25</v>
      </c>
      <c r="Q916" s="26">
        <v>30</v>
      </c>
      <c r="R916" s="24">
        <v>28435447409189</v>
      </c>
      <c r="S916" s="28"/>
    </row>
    <row r="917" spans="1:19" s="27" customFormat="1">
      <c r="A917" s="20" t="s">
        <v>1886</v>
      </c>
      <c r="B917" s="21" t="s">
        <v>1887</v>
      </c>
      <c r="C917" s="22" t="s">
        <v>1929</v>
      </c>
      <c r="D917" s="23">
        <v>15000061</v>
      </c>
      <c r="E917" s="22" t="s">
        <v>1930</v>
      </c>
      <c r="F917" s="20" t="s">
        <v>23</v>
      </c>
      <c r="G917" s="20" t="s">
        <v>24</v>
      </c>
      <c r="H917" s="24">
        <v>8435447409192</v>
      </c>
      <c r="I917" s="14">
        <v>37.39</v>
      </c>
      <c r="J917" s="8"/>
      <c r="K917" s="25"/>
      <c r="L917" s="24"/>
      <c r="M917" s="26" t="s">
        <v>60</v>
      </c>
      <c r="N917" s="26">
        <v>2</v>
      </c>
      <c r="O917" s="24" t="s">
        <v>1931</v>
      </c>
      <c r="P917" s="26" t="s">
        <v>25</v>
      </c>
      <c r="Q917" s="26">
        <v>20</v>
      </c>
      <c r="R917" s="24">
        <v>28435447409196</v>
      </c>
      <c r="S917" s="28"/>
    </row>
    <row r="918" spans="1:19" s="27" customFormat="1">
      <c r="A918" s="20" t="s">
        <v>1886</v>
      </c>
      <c r="B918" s="21" t="s">
        <v>1887</v>
      </c>
      <c r="C918" s="22" t="s">
        <v>1932</v>
      </c>
      <c r="D918" s="23">
        <v>15000062</v>
      </c>
      <c r="E918" s="22" t="s">
        <v>1933</v>
      </c>
      <c r="F918" s="20" t="s">
        <v>23</v>
      </c>
      <c r="G918" s="20" t="s">
        <v>24</v>
      </c>
      <c r="H918" s="24">
        <v>8435447409208</v>
      </c>
      <c r="I918" s="14">
        <v>52.41</v>
      </c>
      <c r="J918" s="8"/>
      <c r="K918" s="25"/>
      <c r="L918" s="24"/>
      <c r="M918" s="26" t="s">
        <v>60</v>
      </c>
      <c r="N918" s="26">
        <v>1</v>
      </c>
      <c r="O918" s="24">
        <v>8435447409208</v>
      </c>
      <c r="P918" s="26" t="s">
        <v>25</v>
      </c>
      <c r="Q918" s="26">
        <v>13</v>
      </c>
      <c r="R918" s="24">
        <v>28435447409202</v>
      </c>
      <c r="S918" s="28"/>
    </row>
    <row r="919" spans="1:19" s="27" customFormat="1">
      <c r="A919" s="20" t="s">
        <v>1886</v>
      </c>
      <c r="B919" s="21" t="s">
        <v>1887</v>
      </c>
      <c r="C919" s="22" t="s">
        <v>1934</v>
      </c>
      <c r="D919" s="23">
        <v>15000063</v>
      </c>
      <c r="E919" s="22" t="s">
        <v>1935</v>
      </c>
      <c r="F919" s="20" t="s">
        <v>23</v>
      </c>
      <c r="G919" s="20" t="s">
        <v>24</v>
      </c>
      <c r="H919" s="24">
        <v>8435447409215</v>
      </c>
      <c r="I919" s="14">
        <v>92.24</v>
      </c>
      <c r="J919" s="8"/>
      <c r="K919" s="25"/>
      <c r="L919" s="24"/>
      <c r="M919" s="26" t="s">
        <v>60</v>
      </c>
      <c r="N919" s="26">
        <v>1</v>
      </c>
      <c r="O919" s="24">
        <v>8435447409215</v>
      </c>
      <c r="P919" s="26" t="s">
        <v>25</v>
      </c>
      <c r="Q919" s="26">
        <v>14</v>
      </c>
      <c r="R919" s="24">
        <v>28435447409219</v>
      </c>
      <c r="S919" s="28"/>
    </row>
    <row r="920" spans="1:19" s="27" customFormat="1">
      <c r="A920" s="20" t="s">
        <v>1886</v>
      </c>
      <c r="B920" s="21" t="s">
        <v>1887</v>
      </c>
      <c r="C920" s="22" t="s">
        <v>1936</v>
      </c>
      <c r="D920" s="23">
        <v>15000010</v>
      </c>
      <c r="E920" s="22" t="s">
        <v>1937</v>
      </c>
      <c r="F920" s="20" t="s">
        <v>23</v>
      </c>
      <c r="G920" s="20" t="s">
        <v>24</v>
      </c>
      <c r="H920" s="24">
        <v>8436031829815</v>
      </c>
      <c r="I920" s="14">
        <v>11.8</v>
      </c>
      <c r="J920" s="8"/>
      <c r="K920" s="25"/>
      <c r="L920" s="24"/>
      <c r="M920" s="26" t="s">
        <v>60</v>
      </c>
      <c r="N920" s="26">
        <v>10</v>
      </c>
      <c r="O920" s="24" t="s">
        <v>1938</v>
      </c>
      <c r="P920" s="26" t="s">
        <v>25</v>
      </c>
      <c r="Q920" s="26">
        <v>70</v>
      </c>
      <c r="R920" s="24">
        <v>28436031829819</v>
      </c>
      <c r="S920" s="28"/>
    </row>
    <row r="921" spans="1:19" s="27" customFormat="1">
      <c r="A921" s="20" t="s">
        <v>1886</v>
      </c>
      <c r="B921" s="21" t="s">
        <v>1887</v>
      </c>
      <c r="C921" s="22" t="s">
        <v>1939</v>
      </c>
      <c r="D921" s="23">
        <v>15000011</v>
      </c>
      <c r="E921" s="22" t="s">
        <v>1940</v>
      </c>
      <c r="F921" s="20" t="s">
        <v>23</v>
      </c>
      <c r="G921" s="20" t="s">
        <v>24</v>
      </c>
      <c r="H921" s="24">
        <v>8436031829822</v>
      </c>
      <c r="I921" s="14">
        <v>19.079999999999998</v>
      </c>
      <c r="J921" s="8"/>
      <c r="K921" s="25"/>
      <c r="L921" s="24"/>
      <c r="M921" s="26" t="s">
        <v>60</v>
      </c>
      <c r="N921" s="26">
        <v>10</v>
      </c>
      <c r="O921" s="24" t="s">
        <v>1941</v>
      </c>
      <c r="P921" s="26" t="s">
        <v>25</v>
      </c>
      <c r="Q921" s="26">
        <v>40</v>
      </c>
      <c r="R921" s="24">
        <v>28436031829826</v>
      </c>
      <c r="S921" s="28"/>
    </row>
    <row r="922" spans="1:19" s="27" customFormat="1">
      <c r="A922" s="20" t="s">
        <v>1886</v>
      </c>
      <c r="B922" s="21" t="s">
        <v>1887</v>
      </c>
      <c r="C922" s="22" t="s">
        <v>1942</v>
      </c>
      <c r="D922" s="23">
        <v>15000012</v>
      </c>
      <c r="E922" s="22" t="s">
        <v>1943</v>
      </c>
      <c r="F922" s="20" t="s">
        <v>23</v>
      </c>
      <c r="G922" s="20" t="s">
        <v>24</v>
      </c>
      <c r="H922" s="24">
        <v>8436031829839</v>
      </c>
      <c r="I922" s="14">
        <v>27.37</v>
      </c>
      <c r="J922" s="8"/>
      <c r="K922" s="25"/>
      <c r="L922" s="24"/>
      <c r="M922" s="26" t="s">
        <v>60</v>
      </c>
      <c r="N922" s="26">
        <v>5</v>
      </c>
      <c r="O922" s="24" t="s">
        <v>1944</v>
      </c>
      <c r="P922" s="26" t="s">
        <v>25</v>
      </c>
      <c r="Q922" s="26">
        <v>25</v>
      </c>
      <c r="R922" s="24">
        <v>28436031829833</v>
      </c>
      <c r="S922" s="28"/>
    </row>
    <row r="923" spans="1:19" s="27" customFormat="1">
      <c r="A923" s="20" t="s">
        <v>1886</v>
      </c>
      <c r="B923" s="21" t="s">
        <v>1887</v>
      </c>
      <c r="C923" s="22" t="s">
        <v>1945</v>
      </c>
      <c r="D923" s="23">
        <v>15000013</v>
      </c>
      <c r="E923" s="22" t="s">
        <v>1946</v>
      </c>
      <c r="F923" s="20" t="s">
        <v>23</v>
      </c>
      <c r="G923" s="20" t="s">
        <v>24</v>
      </c>
      <c r="H923" s="24">
        <v>8436031829846</v>
      </c>
      <c r="I923" s="14">
        <v>45.71</v>
      </c>
      <c r="J923" s="8"/>
      <c r="K923" s="25"/>
      <c r="L923" s="24"/>
      <c r="M923" s="26" t="s">
        <v>60</v>
      </c>
      <c r="N923" s="26">
        <v>2</v>
      </c>
      <c r="O923" s="24" t="s">
        <v>1947</v>
      </c>
      <c r="P923" s="26" t="s">
        <v>25</v>
      </c>
      <c r="Q923" s="26">
        <v>14</v>
      </c>
      <c r="R923" s="24">
        <v>28436031829840</v>
      </c>
      <c r="S923" s="28"/>
    </row>
    <row r="924" spans="1:19" s="27" customFormat="1">
      <c r="A924" s="20" t="s">
        <v>1886</v>
      </c>
      <c r="B924" s="21" t="s">
        <v>1887</v>
      </c>
      <c r="C924" s="22" t="s">
        <v>1948</v>
      </c>
      <c r="D924" s="23">
        <v>15000014</v>
      </c>
      <c r="E924" s="22" t="s">
        <v>1949</v>
      </c>
      <c r="F924" s="20" t="s">
        <v>23</v>
      </c>
      <c r="G924" s="20" t="s">
        <v>24</v>
      </c>
      <c r="H924" s="24">
        <v>8436031829853</v>
      </c>
      <c r="I924" s="14">
        <v>66.459999999999994</v>
      </c>
      <c r="J924" s="8"/>
      <c r="K924" s="25"/>
      <c r="L924" s="24"/>
      <c r="M924" s="26" t="s">
        <v>60</v>
      </c>
      <c r="N924" s="26">
        <v>1</v>
      </c>
      <c r="O924" s="24">
        <v>8436031829853</v>
      </c>
      <c r="P924" s="26" t="s">
        <v>25</v>
      </c>
      <c r="Q924" s="26">
        <v>9</v>
      </c>
      <c r="R924" s="24">
        <v>28436031829857</v>
      </c>
      <c r="S924" s="28"/>
    </row>
    <row r="925" spans="1:19" s="27" customFormat="1">
      <c r="A925" s="20" t="s">
        <v>1886</v>
      </c>
      <c r="B925" s="21" t="s">
        <v>1887</v>
      </c>
      <c r="C925" s="22" t="s">
        <v>1950</v>
      </c>
      <c r="D925" s="23">
        <v>15000015</v>
      </c>
      <c r="E925" s="22" t="s">
        <v>1951</v>
      </c>
      <c r="F925" s="20" t="s">
        <v>23</v>
      </c>
      <c r="G925" s="20" t="s">
        <v>24</v>
      </c>
      <c r="H925" s="24">
        <v>8436031829860</v>
      </c>
      <c r="I925" s="14">
        <v>115.4</v>
      </c>
      <c r="J925" s="8"/>
      <c r="K925" s="25"/>
      <c r="L925" s="24"/>
      <c r="M925" s="26" t="s">
        <v>60</v>
      </c>
      <c r="N925" s="26">
        <v>1</v>
      </c>
      <c r="O925" s="24">
        <v>8436031829860</v>
      </c>
      <c r="P925" s="26" t="s">
        <v>25</v>
      </c>
      <c r="Q925" s="26">
        <v>10</v>
      </c>
      <c r="R925" s="24">
        <v>28436031829864</v>
      </c>
      <c r="S925" s="28"/>
    </row>
    <row r="926" spans="1:19" s="27" customFormat="1">
      <c r="A926" s="20" t="s">
        <v>1886</v>
      </c>
      <c r="B926" s="21" t="s">
        <v>1887</v>
      </c>
      <c r="C926" s="22" t="s">
        <v>1952</v>
      </c>
      <c r="D926" s="23">
        <v>15000019</v>
      </c>
      <c r="E926" s="22" t="s">
        <v>1953</v>
      </c>
      <c r="F926" s="20" t="s">
        <v>23</v>
      </c>
      <c r="G926" s="20" t="s">
        <v>24</v>
      </c>
      <c r="H926" s="24">
        <v>8436031829907</v>
      </c>
      <c r="I926" s="14">
        <v>8.73</v>
      </c>
      <c r="J926" s="8"/>
      <c r="K926" s="25"/>
      <c r="L926" s="24"/>
      <c r="M926" s="26" t="s">
        <v>60</v>
      </c>
      <c r="N926" s="26">
        <v>10</v>
      </c>
      <c r="O926" s="24" t="s">
        <v>1954</v>
      </c>
      <c r="P926" s="26" t="s">
        <v>25</v>
      </c>
      <c r="Q926" s="26">
        <v>90</v>
      </c>
      <c r="R926" s="24">
        <v>28436031829901</v>
      </c>
      <c r="S926" s="28"/>
    </row>
    <row r="927" spans="1:19" s="27" customFormat="1">
      <c r="A927" s="20" t="s">
        <v>1886</v>
      </c>
      <c r="B927" s="21" t="s">
        <v>1887</v>
      </c>
      <c r="C927" s="22" t="s">
        <v>1955</v>
      </c>
      <c r="D927" s="23">
        <v>15000020</v>
      </c>
      <c r="E927" s="22" t="s">
        <v>1956</v>
      </c>
      <c r="F927" s="20" t="s">
        <v>23</v>
      </c>
      <c r="G927" s="20" t="s">
        <v>24</v>
      </c>
      <c r="H927" s="24">
        <v>8436031829914</v>
      </c>
      <c r="I927" s="14">
        <v>13.56</v>
      </c>
      <c r="J927" s="8"/>
      <c r="K927" s="25"/>
      <c r="L927" s="24"/>
      <c r="M927" s="26" t="s">
        <v>60</v>
      </c>
      <c r="N927" s="26">
        <v>10</v>
      </c>
      <c r="O927" s="24" t="s">
        <v>1957</v>
      </c>
      <c r="P927" s="26" t="s">
        <v>25</v>
      </c>
      <c r="Q927" s="26">
        <v>50</v>
      </c>
      <c r="R927" s="24">
        <v>28436031829918</v>
      </c>
      <c r="S927" s="28"/>
    </row>
    <row r="928" spans="1:19" s="27" customFormat="1">
      <c r="A928" s="20" t="s">
        <v>1886</v>
      </c>
      <c r="B928" s="21" t="s">
        <v>1887</v>
      </c>
      <c r="C928" s="22" t="s">
        <v>1958</v>
      </c>
      <c r="D928" s="23">
        <v>15000021</v>
      </c>
      <c r="E928" s="22" t="s">
        <v>1959</v>
      </c>
      <c r="F928" s="20" t="s">
        <v>23</v>
      </c>
      <c r="G928" s="20" t="s">
        <v>24</v>
      </c>
      <c r="H928" s="24">
        <v>8436031829921</v>
      </c>
      <c r="I928" s="14">
        <v>19.940000000000001</v>
      </c>
      <c r="J928" s="8"/>
      <c r="K928" s="25"/>
      <c r="L928" s="24"/>
      <c r="M928" s="26" t="s">
        <v>60</v>
      </c>
      <c r="N928" s="26">
        <v>5</v>
      </c>
      <c r="O928" s="24" t="s">
        <v>1960</v>
      </c>
      <c r="P928" s="26" t="s">
        <v>25</v>
      </c>
      <c r="Q928" s="26">
        <v>35</v>
      </c>
      <c r="R928" s="24">
        <v>28436031829925</v>
      </c>
      <c r="S928" s="28"/>
    </row>
    <row r="929" spans="1:19" s="27" customFormat="1">
      <c r="A929" s="20" t="s">
        <v>1886</v>
      </c>
      <c r="B929" s="21" t="s">
        <v>1887</v>
      </c>
      <c r="C929" s="22" t="s">
        <v>1961</v>
      </c>
      <c r="D929" s="23">
        <v>15000022</v>
      </c>
      <c r="E929" s="22" t="s">
        <v>1962</v>
      </c>
      <c r="F929" s="20" t="s">
        <v>23</v>
      </c>
      <c r="G929" s="20" t="s">
        <v>24</v>
      </c>
      <c r="H929" s="24">
        <v>8436031829938</v>
      </c>
      <c r="I929" s="14">
        <v>34.700000000000003</v>
      </c>
      <c r="J929" s="8"/>
      <c r="K929" s="25"/>
      <c r="L929" s="24"/>
      <c r="M929" s="26" t="s">
        <v>60</v>
      </c>
      <c r="N929" s="26">
        <v>2</v>
      </c>
      <c r="O929" s="24" t="s">
        <v>1963</v>
      </c>
      <c r="P929" s="26" t="s">
        <v>25</v>
      </c>
      <c r="Q929" s="26">
        <v>24</v>
      </c>
      <c r="R929" s="24">
        <v>28436031829932</v>
      </c>
      <c r="S929" s="28"/>
    </row>
    <row r="930" spans="1:19" s="27" customFormat="1">
      <c r="A930" s="20" t="s">
        <v>1886</v>
      </c>
      <c r="B930" s="21" t="s">
        <v>1887</v>
      </c>
      <c r="C930" s="22" t="s">
        <v>1964</v>
      </c>
      <c r="D930" s="23">
        <v>15000023</v>
      </c>
      <c r="E930" s="22" t="s">
        <v>1965</v>
      </c>
      <c r="F930" s="20" t="s">
        <v>23</v>
      </c>
      <c r="G930" s="20" t="s">
        <v>24</v>
      </c>
      <c r="H930" s="24">
        <v>8436031829945</v>
      </c>
      <c r="I930" s="14">
        <v>48.74</v>
      </c>
      <c r="J930" s="8"/>
      <c r="K930" s="25"/>
      <c r="L930" s="24"/>
      <c r="M930" s="26" t="s">
        <v>60</v>
      </c>
      <c r="N930" s="26">
        <v>1</v>
      </c>
      <c r="O930" s="24">
        <v>8436031829945</v>
      </c>
      <c r="P930" s="26" t="s">
        <v>25</v>
      </c>
      <c r="Q930" s="26">
        <v>13</v>
      </c>
      <c r="R930" s="24">
        <v>28436031829949</v>
      </c>
      <c r="S930" s="28"/>
    </row>
    <row r="931" spans="1:19" s="27" customFormat="1">
      <c r="A931" s="20" t="s">
        <v>1886</v>
      </c>
      <c r="B931" s="21" t="s">
        <v>1887</v>
      </c>
      <c r="C931" s="22" t="s">
        <v>1966</v>
      </c>
      <c r="D931" s="23">
        <v>15000024</v>
      </c>
      <c r="E931" s="22" t="s">
        <v>1967</v>
      </c>
      <c r="F931" s="20" t="s">
        <v>23</v>
      </c>
      <c r="G931" s="20" t="s">
        <v>24</v>
      </c>
      <c r="H931" s="24">
        <v>8436031829952</v>
      </c>
      <c r="I931" s="14">
        <v>95.05</v>
      </c>
      <c r="J931" s="8"/>
      <c r="K931" s="25"/>
      <c r="L931" s="24"/>
      <c r="M931" s="26" t="s">
        <v>60</v>
      </c>
      <c r="N931" s="26">
        <v>1</v>
      </c>
      <c r="O931" s="24">
        <v>8436031829952</v>
      </c>
      <c r="P931" s="26" t="s">
        <v>25</v>
      </c>
      <c r="Q931" s="26">
        <v>14</v>
      </c>
      <c r="R931" s="24">
        <v>28436031829956</v>
      </c>
      <c r="S931" s="28"/>
    </row>
    <row r="932" spans="1:19" s="27" customFormat="1">
      <c r="A932" s="20" t="s">
        <v>1886</v>
      </c>
      <c r="B932" s="21" t="s">
        <v>1887</v>
      </c>
      <c r="C932" s="22" t="s">
        <v>1968</v>
      </c>
      <c r="D932" s="23">
        <v>15000049</v>
      </c>
      <c r="E932" s="22" t="s">
        <v>1969</v>
      </c>
      <c r="F932" s="20" t="s">
        <v>23</v>
      </c>
      <c r="G932" s="20" t="s">
        <v>24</v>
      </c>
      <c r="H932" s="24">
        <v>8435447409086</v>
      </c>
      <c r="I932" s="14">
        <v>8.33</v>
      </c>
      <c r="J932" s="8"/>
      <c r="K932" s="25"/>
      <c r="L932" s="24"/>
      <c r="M932" s="26" t="s">
        <v>60</v>
      </c>
      <c r="N932" s="26">
        <v>10</v>
      </c>
      <c r="O932" s="24" t="s">
        <v>1970</v>
      </c>
      <c r="P932" s="26" t="s">
        <v>25</v>
      </c>
      <c r="Q932" s="26">
        <v>90</v>
      </c>
      <c r="R932" s="24">
        <v>28435447409080</v>
      </c>
      <c r="S932" s="28"/>
    </row>
    <row r="933" spans="1:19" s="27" customFormat="1">
      <c r="A933" s="20" t="s">
        <v>1886</v>
      </c>
      <c r="B933" s="21" t="s">
        <v>1887</v>
      </c>
      <c r="C933" s="22" t="s">
        <v>1971</v>
      </c>
      <c r="D933" s="23">
        <v>15000050</v>
      </c>
      <c r="E933" s="22" t="s">
        <v>1972</v>
      </c>
      <c r="F933" s="20" t="s">
        <v>23</v>
      </c>
      <c r="G933" s="20" t="s">
        <v>24</v>
      </c>
      <c r="H933" s="24">
        <v>8435447409093</v>
      </c>
      <c r="I933" s="14">
        <v>14.49</v>
      </c>
      <c r="J933" s="8"/>
      <c r="K933" s="25"/>
      <c r="L933" s="24"/>
      <c r="M933" s="26" t="s">
        <v>60</v>
      </c>
      <c r="N933" s="26">
        <v>10</v>
      </c>
      <c r="O933" s="24" t="s">
        <v>1973</v>
      </c>
      <c r="P933" s="26" t="s">
        <v>25</v>
      </c>
      <c r="Q933" s="26">
        <v>60</v>
      </c>
      <c r="R933" s="24">
        <v>28435447409097</v>
      </c>
      <c r="S933" s="28"/>
    </row>
    <row r="934" spans="1:19" s="27" customFormat="1">
      <c r="A934" s="20" t="s">
        <v>1886</v>
      </c>
      <c r="B934" s="21" t="s">
        <v>1887</v>
      </c>
      <c r="C934" s="22" t="s">
        <v>1974</v>
      </c>
      <c r="D934" s="23">
        <v>15000051</v>
      </c>
      <c r="E934" s="22" t="s">
        <v>1975</v>
      </c>
      <c r="F934" s="20" t="s">
        <v>23</v>
      </c>
      <c r="G934" s="20" t="s">
        <v>24</v>
      </c>
      <c r="H934" s="24">
        <v>8435447409628</v>
      </c>
      <c r="I934" s="14">
        <v>21.28</v>
      </c>
      <c r="J934" s="8"/>
      <c r="K934" s="25"/>
      <c r="L934" s="24"/>
      <c r="M934" s="26" t="s">
        <v>60</v>
      </c>
      <c r="N934" s="26">
        <v>5</v>
      </c>
      <c r="O934" s="24" t="s">
        <v>1976</v>
      </c>
      <c r="P934" s="26" t="s">
        <v>25</v>
      </c>
      <c r="Q934" s="26">
        <v>40</v>
      </c>
      <c r="R934" s="24">
        <v>28435447409622</v>
      </c>
      <c r="S934" s="28"/>
    </row>
    <row r="935" spans="1:19" s="27" customFormat="1">
      <c r="A935" s="20" t="s">
        <v>1886</v>
      </c>
      <c r="B935" s="21" t="s">
        <v>1887</v>
      </c>
      <c r="C935" s="22" t="s">
        <v>1977</v>
      </c>
      <c r="D935" s="23">
        <v>15000052</v>
      </c>
      <c r="E935" s="22" t="s">
        <v>1978</v>
      </c>
      <c r="F935" s="20" t="s">
        <v>23</v>
      </c>
      <c r="G935" s="20" t="s">
        <v>24</v>
      </c>
      <c r="H935" s="24">
        <v>8435447409109</v>
      </c>
      <c r="I935" s="14">
        <v>33.28</v>
      </c>
      <c r="J935" s="8"/>
      <c r="K935" s="25"/>
      <c r="L935" s="24"/>
      <c r="M935" s="26" t="s">
        <v>60</v>
      </c>
      <c r="N935" s="26">
        <v>2</v>
      </c>
      <c r="O935" s="24" t="s">
        <v>1979</v>
      </c>
      <c r="P935" s="26" t="s">
        <v>25</v>
      </c>
      <c r="Q935" s="26">
        <v>24</v>
      </c>
      <c r="R935" s="24">
        <v>28435447409103</v>
      </c>
      <c r="S935" s="28"/>
    </row>
    <row r="936" spans="1:19" s="27" customFormat="1">
      <c r="A936" s="20" t="s">
        <v>1886</v>
      </c>
      <c r="B936" s="21" t="s">
        <v>1887</v>
      </c>
      <c r="C936" s="22" t="s">
        <v>1980</v>
      </c>
      <c r="D936" s="23">
        <v>15000053</v>
      </c>
      <c r="E936" s="22" t="s">
        <v>1981</v>
      </c>
      <c r="F936" s="20" t="s">
        <v>23</v>
      </c>
      <c r="G936" s="20" t="s">
        <v>24</v>
      </c>
      <c r="H936" s="24">
        <v>8435447409116</v>
      </c>
      <c r="I936" s="14">
        <v>49.35</v>
      </c>
      <c r="J936" s="8"/>
      <c r="K936" s="25"/>
      <c r="L936" s="24"/>
      <c r="M936" s="26" t="s">
        <v>60</v>
      </c>
      <c r="N936" s="26">
        <v>1</v>
      </c>
      <c r="O936" s="24">
        <v>8435447409116</v>
      </c>
      <c r="P936" s="26" t="s">
        <v>25</v>
      </c>
      <c r="Q936" s="26">
        <v>13</v>
      </c>
      <c r="R936" s="24">
        <v>28435447409110</v>
      </c>
      <c r="S936" s="28"/>
    </row>
    <row r="937" spans="1:19" s="27" customFormat="1">
      <c r="A937" s="20" t="s">
        <v>1886</v>
      </c>
      <c r="B937" s="21" t="s">
        <v>1887</v>
      </c>
      <c r="C937" s="22" t="s">
        <v>1982</v>
      </c>
      <c r="D937" s="23">
        <v>15000054</v>
      </c>
      <c r="E937" s="22" t="s">
        <v>1983</v>
      </c>
      <c r="F937" s="20" t="s">
        <v>23</v>
      </c>
      <c r="G937" s="20" t="s">
        <v>24</v>
      </c>
      <c r="H937" s="24">
        <v>8435447409123</v>
      </c>
      <c r="I937" s="14">
        <v>87.6</v>
      </c>
      <c r="J937" s="8"/>
      <c r="K937" s="25"/>
      <c r="L937" s="24"/>
      <c r="M937" s="26" t="s">
        <v>60</v>
      </c>
      <c r="N937" s="26">
        <v>1</v>
      </c>
      <c r="O937" s="24">
        <v>8435447409123</v>
      </c>
      <c r="P937" s="26" t="s">
        <v>25</v>
      </c>
      <c r="Q937" s="26">
        <v>14</v>
      </c>
      <c r="R937" s="24">
        <v>28435447409127</v>
      </c>
      <c r="S937" s="28"/>
    </row>
    <row r="938" spans="1:19" s="27" customFormat="1">
      <c r="A938" s="20" t="s">
        <v>1886</v>
      </c>
      <c r="B938" s="21" t="s">
        <v>1887</v>
      </c>
      <c r="C938" s="22" t="s">
        <v>1984</v>
      </c>
      <c r="D938" s="23">
        <v>15000031</v>
      </c>
      <c r="E938" s="22" t="s">
        <v>1985</v>
      </c>
      <c r="F938" s="20" t="s">
        <v>23</v>
      </c>
      <c r="G938" s="20" t="s">
        <v>24</v>
      </c>
      <c r="H938" s="24">
        <v>8435447408904</v>
      </c>
      <c r="I938" s="14">
        <v>16.59</v>
      </c>
      <c r="J938" s="8"/>
      <c r="K938" s="25"/>
      <c r="L938" s="24"/>
      <c r="M938" s="26" t="s">
        <v>60</v>
      </c>
      <c r="N938" s="26">
        <v>10</v>
      </c>
      <c r="O938" s="24" t="s">
        <v>1986</v>
      </c>
      <c r="P938" s="26" t="s">
        <v>25</v>
      </c>
      <c r="Q938" s="26">
        <v>50</v>
      </c>
      <c r="R938" s="24">
        <v>28435447408908</v>
      </c>
      <c r="S938" s="28"/>
    </row>
    <row r="939" spans="1:19" s="27" customFormat="1">
      <c r="A939" s="20" t="s">
        <v>1886</v>
      </c>
      <c r="B939" s="21" t="s">
        <v>1887</v>
      </c>
      <c r="C939" s="22" t="s">
        <v>1987</v>
      </c>
      <c r="D939" s="23">
        <v>15000032</v>
      </c>
      <c r="E939" s="22" t="s">
        <v>1988</v>
      </c>
      <c r="F939" s="20" t="s">
        <v>23</v>
      </c>
      <c r="G939" s="20" t="s">
        <v>24</v>
      </c>
      <c r="H939" s="24">
        <v>8435447408911</v>
      </c>
      <c r="I939" s="14">
        <v>26.51</v>
      </c>
      <c r="J939" s="8"/>
      <c r="K939" s="25"/>
      <c r="L939" s="24"/>
      <c r="M939" s="26" t="s">
        <v>60</v>
      </c>
      <c r="N939" s="26">
        <v>10</v>
      </c>
      <c r="O939" s="24" t="s">
        <v>1989</v>
      </c>
      <c r="P939" s="26" t="s">
        <v>25</v>
      </c>
      <c r="Q939" s="26">
        <v>30</v>
      </c>
      <c r="R939" s="24">
        <v>28435447408915</v>
      </c>
      <c r="S939" s="28"/>
    </row>
    <row r="940" spans="1:19" s="27" customFormat="1">
      <c r="A940" s="20" t="s">
        <v>1886</v>
      </c>
      <c r="B940" s="21" t="s">
        <v>1887</v>
      </c>
      <c r="C940" s="22" t="s">
        <v>1990</v>
      </c>
      <c r="D940" s="23">
        <v>15000033</v>
      </c>
      <c r="E940" s="22" t="s">
        <v>1991</v>
      </c>
      <c r="F940" s="20" t="s">
        <v>23</v>
      </c>
      <c r="G940" s="20" t="s">
        <v>24</v>
      </c>
      <c r="H940" s="24">
        <v>8435447408928</v>
      </c>
      <c r="I940" s="14">
        <v>39.74</v>
      </c>
      <c r="J940" s="8"/>
      <c r="K940" s="25"/>
      <c r="L940" s="24"/>
      <c r="M940" s="26" t="s">
        <v>60</v>
      </c>
      <c r="N940" s="26">
        <v>5</v>
      </c>
      <c r="O940" s="24" t="s">
        <v>1992</v>
      </c>
      <c r="P940" s="26" t="s">
        <v>25</v>
      </c>
      <c r="Q940" s="26">
        <v>20</v>
      </c>
      <c r="R940" s="24">
        <v>28435447408922</v>
      </c>
      <c r="S940" s="28"/>
    </row>
    <row r="941" spans="1:19" s="27" customFormat="1">
      <c r="A941" s="20" t="s">
        <v>1886</v>
      </c>
      <c r="B941" s="21" t="s">
        <v>1887</v>
      </c>
      <c r="C941" s="22" t="s">
        <v>1993</v>
      </c>
      <c r="D941" s="23">
        <v>15000034</v>
      </c>
      <c r="E941" s="22" t="s">
        <v>1994</v>
      </c>
      <c r="F941" s="20" t="s">
        <v>23</v>
      </c>
      <c r="G941" s="20" t="s">
        <v>24</v>
      </c>
      <c r="H941" s="24">
        <v>8435447408935</v>
      </c>
      <c r="I941" s="14">
        <v>63.57</v>
      </c>
      <c r="J941" s="8"/>
      <c r="K941" s="25"/>
      <c r="L941" s="24"/>
      <c r="M941" s="26" t="s">
        <v>60</v>
      </c>
      <c r="N941" s="26">
        <v>2</v>
      </c>
      <c r="O941" s="24" t="s">
        <v>1995</v>
      </c>
      <c r="P941" s="26" t="s">
        <v>25</v>
      </c>
      <c r="Q941" s="26">
        <v>10</v>
      </c>
      <c r="R941" s="24">
        <v>28435447408939</v>
      </c>
      <c r="S941" s="28"/>
    </row>
    <row r="942" spans="1:19" s="27" customFormat="1">
      <c r="A942" s="20" t="s">
        <v>1886</v>
      </c>
      <c r="B942" s="21" t="s">
        <v>1887</v>
      </c>
      <c r="C942" s="22" t="s">
        <v>1996</v>
      </c>
      <c r="D942" s="23">
        <v>15000035</v>
      </c>
      <c r="E942" s="22" t="s">
        <v>1997</v>
      </c>
      <c r="F942" s="20" t="s">
        <v>23</v>
      </c>
      <c r="G942" s="20" t="s">
        <v>24</v>
      </c>
      <c r="H942" s="24">
        <v>8435447408942</v>
      </c>
      <c r="I942" s="14">
        <v>92.5</v>
      </c>
      <c r="J942" s="8"/>
      <c r="K942" s="25"/>
      <c r="L942" s="24"/>
      <c r="M942" s="26" t="s">
        <v>60</v>
      </c>
      <c r="N942" s="26">
        <v>1</v>
      </c>
      <c r="O942" s="24">
        <v>8435447408942</v>
      </c>
      <c r="P942" s="26" t="s">
        <v>25</v>
      </c>
      <c r="Q942" s="26">
        <v>6</v>
      </c>
      <c r="R942" s="24">
        <v>28435447408946</v>
      </c>
      <c r="S942" s="28"/>
    </row>
    <row r="943" spans="1:19" s="27" customFormat="1">
      <c r="A943" s="20" t="s">
        <v>1886</v>
      </c>
      <c r="B943" s="21" t="s">
        <v>1887</v>
      </c>
      <c r="C943" s="22" t="s">
        <v>1998</v>
      </c>
      <c r="D943" s="23">
        <v>15000036</v>
      </c>
      <c r="E943" s="22" t="s">
        <v>1999</v>
      </c>
      <c r="F943" s="20" t="s">
        <v>23</v>
      </c>
      <c r="G943" s="20" t="s">
        <v>24</v>
      </c>
      <c r="H943" s="24">
        <v>8435447408959</v>
      </c>
      <c r="I943" s="14">
        <v>166.74</v>
      </c>
      <c r="J943" s="8"/>
      <c r="K943" s="25"/>
      <c r="L943" s="24"/>
      <c r="M943" s="26" t="s">
        <v>60</v>
      </c>
      <c r="N943" s="26">
        <v>1</v>
      </c>
      <c r="O943" s="24">
        <v>8435447408959</v>
      </c>
      <c r="P943" s="26" t="s">
        <v>25</v>
      </c>
      <c r="Q943" s="26">
        <v>7</v>
      </c>
      <c r="R943" s="24">
        <v>28435447408953</v>
      </c>
      <c r="S943" s="28"/>
    </row>
    <row r="944" spans="1:19" s="27" customFormat="1">
      <c r="A944" s="20" t="s">
        <v>1886</v>
      </c>
      <c r="B944" s="21" t="s">
        <v>1887</v>
      </c>
      <c r="C944" s="22" t="s">
        <v>2000</v>
      </c>
      <c r="D944" s="23">
        <v>15000040</v>
      </c>
      <c r="E944" s="22" t="s">
        <v>2001</v>
      </c>
      <c r="F944" s="20" t="s">
        <v>23</v>
      </c>
      <c r="G944" s="20" t="s">
        <v>24</v>
      </c>
      <c r="H944" s="24">
        <v>8435447408997</v>
      </c>
      <c r="I944" s="14">
        <v>13.49</v>
      </c>
      <c r="J944" s="8"/>
      <c r="K944" s="25"/>
      <c r="L944" s="24"/>
      <c r="M944" s="26" t="s">
        <v>60</v>
      </c>
      <c r="N944" s="26">
        <v>10</v>
      </c>
      <c r="O944" s="24" t="s">
        <v>2002</v>
      </c>
      <c r="P944" s="26" t="s">
        <v>25</v>
      </c>
      <c r="Q944" s="26">
        <v>60</v>
      </c>
      <c r="R944" s="24">
        <v>28435447408991</v>
      </c>
      <c r="S944" s="28"/>
    </row>
    <row r="945" spans="1:19" s="27" customFormat="1">
      <c r="A945" s="20" t="s">
        <v>1886</v>
      </c>
      <c r="B945" s="21" t="s">
        <v>1887</v>
      </c>
      <c r="C945" s="22" t="s">
        <v>2003</v>
      </c>
      <c r="D945" s="23">
        <v>15000041</v>
      </c>
      <c r="E945" s="22" t="s">
        <v>2004</v>
      </c>
      <c r="F945" s="20" t="s">
        <v>23</v>
      </c>
      <c r="G945" s="20" t="s">
        <v>24</v>
      </c>
      <c r="H945" s="24">
        <v>8435447409000</v>
      </c>
      <c r="I945" s="14">
        <v>21.81</v>
      </c>
      <c r="J945" s="8"/>
      <c r="K945" s="25"/>
      <c r="L945" s="24"/>
      <c r="M945" s="26" t="s">
        <v>60</v>
      </c>
      <c r="N945" s="26">
        <v>10</v>
      </c>
      <c r="O945" s="24" t="s">
        <v>2005</v>
      </c>
      <c r="P945" s="26" t="s">
        <v>25</v>
      </c>
      <c r="Q945" s="26">
        <v>30</v>
      </c>
      <c r="R945" s="24">
        <v>28435447409004</v>
      </c>
      <c r="S945" s="28"/>
    </row>
    <row r="946" spans="1:19" s="27" customFormat="1">
      <c r="A946" s="20" t="s">
        <v>1886</v>
      </c>
      <c r="B946" s="21" t="s">
        <v>1887</v>
      </c>
      <c r="C946" s="22" t="s">
        <v>2006</v>
      </c>
      <c r="D946" s="23">
        <v>15000042</v>
      </c>
      <c r="E946" s="22" t="s">
        <v>2007</v>
      </c>
      <c r="F946" s="20" t="s">
        <v>23</v>
      </c>
      <c r="G946" s="20" t="s">
        <v>24</v>
      </c>
      <c r="H946" s="24">
        <v>8435447409017</v>
      </c>
      <c r="I946" s="14">
        <v>33.51</v>
      </c>
      <c r="J946" s="8"/>
      <c r="K946" s="25"/>
      <c r="L946" s="24"/>
      <c r="M946" s="26" t="s">
        <v>60</v>
      </c>
      <c r="N946" s="26">
        <v>5</v>
      </c>
      <c r="O946" s="24" t="s">
        <v>2008</v>
      </c>
      <c r="P946" s="26" t="s">
        <v>25</v>
      </c>
      <c r="Q946" s="26">
        <v>20</v>
      </c>
      <c r="R946" s="24">
        <v>28435447409011</v>
      </c>
      <c r="S946" s="28"/>
    </row>
    <row r="947" spans="1:19" s="27" customFormat="1">
      <c r="A947" s="20" t="s">
        <v>1886</v>
      </c>
      <c r="B947" s="21" t="s">
        <v>1887</v>
      </c>
      <c r="C947" s="22" t="s">
        <v>2009</v>
      </c>
      <c r="D947" s="23">
        <v>15000043</v>
      </c>
      <c r="E947" s="22" t="s">
        <v>2010</v>
      </c>
      <c r="F947" s="20" t="s">
        <v>23</v>
      </c>
      <c r="G947" s="20" t="s">
        <v>24</v>
      </c>
      <c r="H947" s="24">
        <v>8435447409024</v>
      </c>
      <c r="I947" s="14">
        <v>50.81</v>
      </c>
      <c r="J947" s="8"/>
      <c r="K947" s="25"/>
      <c r="L947" s="24"/>
      <c r="M947" s="26" t="s">
        <v>60</v>
      </c>
      <c r="N947" s="26">
        <v>2</v>
      </c>
      <c r="O947" s="24" t="s">
        <v>2011</v>
      </c>
      <c r="P947" s="26" t="s">
        <v>25</v>
      </c>
      <c r="Q947" s="26">
        <v>10</v>
      </c>
      <c r="R947" s="24">
        <v>28435447409028</v>
      </c>
      <c r="S947" s="28"/>
    </row>
    <row r="948" spans="1:19" s="27" customFormat="1">
      <c r="A948" s="20" t="s">
        <v>1886</v>
      </c>
      <c r="B948" s="21" t="s">
        <v>1887</v>
      </c>
      <c r="C948" s="22" t="s">
        <v>2012</v>
      </c>
      <c r="D948" s="23">
        <v>15000044</v>
      </c>
      <c r="E948" s="22" t="s">
        <v>2013</v>
      </c>
      <c r="F948" s="20" t="s">
        <v>23</v>
      </c>
      <c r="G948" s="20" t="s">
        <v>24</v>
      </c>
      <c r="H948" s="24">
        <v>8435447409031</v>
      </c>
      <c r="I948" s="14">
        <v>83.17</v>
      </c>
      <c r="J948" s="8"/>
      <c r="K948" s="25"/>
      <c r="L948" s="24"/>
      <c r="M948" s="26" t="s">
        <v>60</v>
      </c>
      <c r="N948" s="26">
        <v>1</v>
      </c>
      <c r="O948" s="24">
        <v>8435447409031</v>
      </c>
      <c r="P948" s="26" t="s">
        <v>25</v>
      </c>
      <c r="Q948" s="26">
        <v>7</v>
      </c>
      <c r="R948" s="24">
        <v>28435447409035</v>
      </c>
      <c r="S948" s="28"/>
    </row>
    <row r="949" spans="1:19" s="27" customFormat="1">
      <c r="A949" s="20" t="s">
        <v>1886</v>
      </c>
      <c r="B949" s="21" t="s">
        <v>1887</v>
      </c>
      <c r="C949" s="22" t="s">
        <v>2014</v>
      </c>
      <c r="D949" s="23">
        <v>15000045</v>
      </c>
      <c r="E949" s="22" t="s">
        <v>2015</v>
      </c>
      <c r="F949" s="20" t="s">
        <v>23</v>
      </c>
      <c r="G949" s="20" t="s">
        <v>24</v>
      </c>
      <c r="H949" s="24">
        <v>8435447409048</v>
      </c>
      <c r="I949" s="14">
        <v>150.22999999999999</v>
      </c>
      <c r="J949" s="8"/>
      <c r="K949" s="25"/>
      <c r="L949" s="24"/>
      <c r="M949" s="26" t="s">
        <v>60</v>
      </c>
      <c r="N949" s="26">
        <v>1</v>
      </c>
      <c r="O949" s="24">
        <v>8435447409048</v>
      </c>
      <c r="P949" s="26" t="s">
        <v>25</v>
      </c>
      <c r="Q949" s="26">
        <v>9</v>
      </c>
      <c r="R949" s="24">
        <v>28435447409042</v>
      </c>
      <c r="S949" s="28"/>
    </row>
    <row r="950" spans="1:19" s="27" customFormat="1">
      <c r="A950" s="20" t="s">
        <v>1886</v>
      </c>
      <c r="B950" s="21" t="s">
        <v>1887</v>
      </c>
      <c r="C950" s="22" t="s">
        <v>2016</v>
      </c>
      <c r="D950" s="23">
        <v>15000028</v>
      </c>
      <c r="E950" s="22" t="s">
        <v>2017</v>
      </c>
      <c r="F950" s="20" t="s">
        <v>23</v>
      </c>
      <c r="G950" s="20" t="s">
        <v>24</v>
      </c>
      <c r="H950" s="24">
        <v>8436031829983</v>
      </c>
      <c r="I950" s="14">
        <v>11.28</v>
      </c>
      <c r="J950" s="8"/>
      <c r="K950" s="25"/>
      <c r="L950" s="24"/>
      <c r="M950" s="26" t="s">
        <v>60</v>
      </c>
      <c r="N950" s="26">
        <v>10</v>
      </c>
      <c r="O950" s="24" t="s">
        <v>2018</v>
      </c>
      <c r="P950" s="26" t="s">
        <v>25</v>
      </c>
      <c r="Q950" s="26">
        <v>70</v>
      </c>
      <c r="R950" s="24">
        <v>28436031829987</v>
      </c>
      <c r="S950" s="28"/>
    </row>
    <row r="951" spans="1:19" s="27" customFormat="1">
      <c r="A951" s="20" t="s">
        <v>1886</v>
      </c>
      <c r="B951" s="21" t="s">
        <v>1887</v>
      </c>
      <c r="C951" s="22" t="s">
        <v>2019</v>
      </c>
      <c r="D951" s="23">
        <v>15000029</v>
      </c>
      <c r="E951" s="22" t="s">
        <v>2020</v>
      </c>
      <c r="F951" s="20" t="s">
        <v>23</v>
      </c>
      <c r="G951" s="20" t="s">
        <v>24</v>
      </c>
      <c r="H951" s="24">
        <v>8436031829990</v>
      </c>
      <c r="I951" s="14">
        <v>18.13</v>
      </c>
      <c r="J951" s="8"/>
      <c r="K951" s="25"/>
      <c r="L951" s="24"/>
      <c r="M951" s="26" t="s">
        <v>60</v>
      </c>
      <c r="N951" s="26">
        <v>5</v>
      </c>
      <c r="O951" s="24" t="s">
        <v>2021</v>
      </c>
      <c r="P951" s="26" t="s">
        <v>25</v>
      </c>
      <c r="Q951" s="26">
        <v>45</v>
      </c>
      <c r="R951" s="24">
        <v>28436031829994</v>
      </c>
      <c r="S951" s="28"/>
    </row>
    <row r="952" spans="1:19" s="27" customFormat="1">
      <c r="A952" s="20" t="s">
        <v>1886</v>
      </c>
      <c r="B952" s="21" t="s">
        <v>1887</v>
      </c>
      <c r="C952" s="22" t="s">
        <v>2022</v>
      </c>
      <c r="D952" s="23">
        <v>15000030</v>
      </c>
      <c r="E952" s="22" t="s">
        <v>2023</v>
      </c>
      <c r="F952" s="20" t="s">
        <v>23</v>
      </c>
      <c r="G952" s="20" t="s">
        <v>24</v>
      </c>
      <c r="H952" s="24">
        <v>8435447407853</v>
      </c>
      <c r="I952" s="14">
        <v>32.96</v>
      </c>
      <c r="J952" s="8"/>
      <c r="K952" s="25"/>
      <c r="L952" s="24"/>
      <c r="M952" s="26" t="s">
        <v>60</v>
      </c>
      <c r="N952" s="26">
        <v>5</v>
      </c>
      <c r="O952" s="24" t="s">
        <v>2024</v>
      </c>
      <c r="P952" s="26" t="s">
        <v>25</v>
      </c>
      <c r="Q952" s="26">
        <v>25</v>
      </c>
      <c r="R952" s="24">
        <v>28435447407857</v>
      </c>
      <c r="S952" s="28"/>
    </row>
    <row r="953" spans="1:19" s="27" customFormat="1">
      <c r="A953" s="20" t="s">
        <v>1886</v>
      </c>
      <c r="B953" s="21" t="s">
        <v>1887</v>
      </c>
      <c r="C953" s="22" t="s">
        <v>2025</v>
      </c>
      <c r="D953" s="23">
        <v>15000073</v>
      </c>
      <c r="E953" s="22" t="s">
        <v>2026</v>
      </c>
      <c r="F953" s="20" t="s">
        <v>23</v>
      </c>
      <c r="G953" s="20" t="s">
        <v>24</v>
      </c>
      <c r="H953" s="24">
        <v>8435447409314</v>
      </c>
      <c r="I953" s="14">
        <v>102.24</v>
      </c>
      <c r="J953" s="8"/>
      <c r="K953" s="25"/>
      <c r="L953" s="24"/>
      <c r="M953" s="26" t="s">
        <v>60</v>
      </c>
      <c r="N953" s="26">
        <v>1</v>
      </c>
      <c r="O953" s="24">
        <v>8435447409314</v>
      </c>
      <c r="P953" s="26" t="s">
        <v>25</v>
      </c>
      <c r="Q953" s="26">
        <v>6</v>
      </c>
      <c r="R953" s="24">
        <v>28435447409318</v>
      </c>
      <c r="S953" s="28"/>
    </row>
    <row r="954" spans="1:19" s="27" customFormat="1">
      <c r="A954" s="20" t="s">
        <v>1886</v>
      </c>
      <c r="B954" s="21" t="s">
        <v>1887</v>
      </c>
      <c r="C954" s="22" t="s">
        <v>2027</v>
      </c>
      <c r="D954" s="23">
        <v>15000075</v>
      </c>
      <c r="E954" s="22" t="s">
        <v>2028</v>
      </c>
      <c r="F954" s="20" t="s">
        <v>23</v>
      </c>
      <c r="G954" s="20" t="s">
        <v>24</v>
      </c>
      <c r="H954" s="24">
        <v>8435447409246</v>
      </c>
      <c r="I954" s="14">
        <v>210.11</v>
      </c>
      <c r="J954" s="8"/>
      <c r="K954" s="25"/>
      <c r="L954" s="24"/>
      <c r="M954" s="26" t="s">
        <v>60</v>
      </c>
      <c r="N954" s="26">
        <v>1</v>
      </c>
      <c r="O954" s="24">
        <v>8435447409246</v>
      </c>
      <c r="P954" s="26" t="s">
        <v>25</v>
      </c>
      <c r="Q954" s="26">
        <v>4</v>
      </c>
      <c r="R954" s="24">
        <v>28435447409240</v>
      </c>
      <c r="S954" s="28"/>
    </row>
    <row r="955" spans="1:19" s="27" customFormat="1">
      <c r="A955" s="20" t="s">
        <v>1886</v>
      </c>
      <c r="B955" s="21" t="s">
        <v>1887</v>
      </c>
      <c r="C955" s="22" t="s">
        <v>2029</v>
      </c>
      <c r="D955" s="23">
        <v>15000007</v>
      </c>
      <c r="E955" s="22" t="s">
        <v>2030</v>
      </c>
      <c r="F955" s="20" t="s">
        <v>23</v>
      </c>
      <c r="G955" s="20" t="s">
        <v>24</v>
      </c>
      <c r="H955" s="24">
        <v>8436031829785</v>
      </c>
      <c r="I955" s="14">
        <v>101.75</v>
      </c>
      <c r="J955" s="8"/>
      <c r="K955" s="25"/>
      <c r="L955" s="24"/>
      <c r="M955" s="26" t="s">
        <v>60</v>
      </c>
      <c r="N955" s="26">
        <v>1</v>
      </c>
      <c r="O955" s="24">
        <v>8436031829785</v>
      </c>
      <c r="P955" s="26" t="s">
        <v>25</v>
      </c>
      <c r="Q955" s="26">
        <v>6</v>
      </c>
      <c r="R955" s="24">
        <v>28436031829789</v>
      </c>
      <c r="S955" s="28"/>
    </row>
    <row r="956" spans="1:19" s="27" customFormat="1">
      <c r="A956" s="20" t="s">
        <v>1886</v>
      </c>
      <c r="B956" s="21" t="s">
        <v>1887</v>
      </c>
      <c r="C956" s="22" t="s">
        <v>2031</v>
      </c>
      <c r="D956" s="23">
        <v>15000008</v>
      </c>
      <c r="E956" s="22" t="s">
        <v>2032</v>
      </c>
      <c r="F956" s="20" t="s">
        <v>23</v>
      </c>
      <c r="G956" s="20" t="s">
        <v>24</v>
      </c>
      <c r="H956" s="24">
        <v>8436031829792</v>
      </c>
      <c r="I956" s="14">
        <v>152.04</v>
      </c>
      <c r="J956" s="8"/>
      <c r="K956" s="25"/>
      <c r="L956" s="24"/>
      <c r="M956" s="26" t="s">
        <v>60</v>
      </c>
      <c r="N956" s="26">
        <v>1</v>
      </c>
      <c r="O956" s="24">
        <v>8436031829792</v>
      </c>
      <c r="P956" s="26" t="s">
        <v>25</v>
      </c>
      <c r="Q956" s="26">
        <v>5</v>
      </c>
      <c r="R956" s="24">
        <v>28436031829796</v>
      </c>
      <c r="S956" s="28"/>
    </row>
    <row r="957" spans="1:19" s="27" customFormat="1">
      <c r="A957" s="20" t="s">
        <v>1886</v>
      </c>
      <c r="B957" s="21" t="s">
        <v>1887</v>
      </c>
      <c r="C957" s="22" t="s">
        <v>2033</v>
      </c>
      <c r="D957" s="23">
        <v>15000009</v>
      </c>
      <c r="E957" s="22" t="s">
        <v>2034</v>
      </c>
      <c r="F957" s="20" t="s">
        <v>23</v>
      </c>
      <c r="G957" s="20" t="s">
        <v>24</v>
      </c>
      <c r="H957" s="24">
        <v>8436031829716</v>
      </c>
      <c r="I957" s="14">
        <v>241.66</v>
      </c>
      <c r="J957" s="8"/>
      <c r="K957" s="25"/>
      <c r="L957" s="24"/>
      <c r="M957" s="26" t="s">
        <v>60</v>
      </c>
      <c r="N957" s="26">
        <v>1</v>
      </c>
      <c r="O957" s="24">
        <v>8436031829716</v>
      </c>
      <c r="P957" s="26" t="s">
        <v>25</v>
      </c>
      <c r="Q957" s="26">
        <v>4</v>
      </c>
      <c r="R957" s="24">
        <v>28436031829710</v>
      </c>
      <c r="S957" s="28"/>
    </row>
    <row r="958" spans="1:19" s="27" customFormat="1">
      <c r="A958" s="20" t="s">
        <v>1886</v>
      </c>
      <c r="B958" s="21" t="s">
        <v>1887</v>
      </c>
      <c r="C958" s="22" t="s">
        <v>2035</v>
      </c>
      <c r="D958" s="23">
        <v>15000064</v>
      </c>
      <c r="E958" s="22" t="s">
        <v>2036</v>
      </c>
      <c r="F958" s="20" t="s">
        <v>23</v>
      </c>
      <c r="G958" s="20" t="s">
        <v>24</v>
      </c>
      <c r="H958" s="24">
        <v>8435447409222</v>
      </c>
      <c r="I958" s="14">
        <v>173.46</v>
      </c>
      <c r="J958" s="8"/>
      <c r="K958" s="25"/>
      <c r="L958" s="24"/>
      <c r="M958" s="26" t="s">
        <v>60</v>
      </c>
      <c r="N958" s="26">
        <v>1</v>
      </c>
      <c r="O958" s="24">
        <v>8435447409222</v>
      </c>
      <c r="P958" s="26" t="s">
        <v>25</v>
      </c>
      <c r="Q958" s="26">
        <v>4</v>
      </c>
      <c r="R958" s="24">
        <v>28435447409226</v>
      </c>
      <c r="S958" s="28"/>
    </row>
    <row r="959" spans="1:19" s="27" customFormat="1">
      <c r="A959" s="20" t="s">
        <v>1886</v>
      </c>
      <c r="B959" s="21" t="s">
        <v>1887</v>
      </c>
      <c r="C959" s="22" t="s">
        <v>2037</v>
      </c>
      <c r="D959" s="23">
        <v>15000065</v>
      </c>
      <c r="E959" s="22" t="s">
        <v>2038</v>
      </c>
      <c r="F959" s="20" t="s">
        <v>23</v>
      </c>
      <c r="G959" s="20" t="s">
        <v>24</v>
      </c>
      <c r="H959" s="24">
        <v>8435447409239</v>
      </c>
      <c r="I959" s="14">
        <v>272.13</v>
      </c>
      <c r="J959" s="8"/>
      <c r="K959" s="25"/>
      <c r="L959" s="24"/>
      <c r="M959" s="26" t="s">
        <v>60</v>
      </c>
      <c r="N959" s="26">
        <v>1</v>
      </c>
      <c r="O959" s="24">
        <v>8435447409239</v>
      </c>
      <c r="P959" s="26" t="s">
        <v>25</v>
      </c>
      <c r="Q959" s="26">
        <v>4</v>
      </c>
      <c r="R959" s="24">
        <v>28435447409233</v>
      </c>
      <c r="S959" s="28"/>
    </row>
    <row r="960" spans="1:19" s="27" customFormat="1">
      <c r="A960" s="20" t="s">
        <v>1886</v>
      </c>
      <c r="B960" s="21" t="s">
        <v>1887</v>
      </c>
      <c r="C960" s="22" t="s">
        <v>2039</v>
      </c>
      <c r="D960" s="23">
        <v>15000066</v>
      </c>
      <c r="E960" s="22" t="s">
        <v>2040</v>
      </c>
      <c r="F960" s="20" t="s">
        <v>23</v>
      </c>
      <c r="G960" s="20" t="s">
        <v>24</v>
      </c>
      <c r="H960" s="24">
        <v>8435447409154</v>
      </c>
      <c r="I960" s="14">
        <v>350.35</v>
      </c>
      <c r="J960" s="8"/>
      <c r="K960" s="25"/>
      <c r="L960" s="24"/>
      <c r="M960" s="26" t="s">
        <v>60</v>
      </c>
      <c r="N960" s="26">
        <v>1</v>
      </c>
      <c r="O960" s="24">
        <v>8435447409154</v>
      </c>
      <c r="P960" s="26" t="s">
        <v>25</v>
      </c>
      <c r="Q960" s="26">
        <v>2</v>
      </c>
      <c r="R960" s="24">
        <v>28435447409158</v>
      </c>
      <c r="S960" s="28"/>
    </row>
    <row r="961" spans="1:19" s="27" customFormat="1">
      <c r="A961" s="20" t="s">
        <v>1886</v>
      </c>
      <c r="B961" s="21" t="s">
        <v>1887</v>
      </c>
      <c r="C961" s="22" t="s">
        <v>2041</v>
      </c>
      <c r="D961" s="23">
        <v>15000016</v>
      </c>
      <c r="E961" s="22" t="s">
        <v>2042</v>
      </c>
      <c r="F961" s="20" t="s">
        <v>23</v>
      </c>
      <c r="G961" s="20" t="s">
        <v>24</v>
      </c>
      <c r="H961" s="24">
        <v>8436031829877</v>
      </c>
      <c r="I961" s="14">
        <v>218.5</v>
      </c>
      <c r="J961" s="8"/>
      <c r="K961" s="25"/>
      <c r="L961" s="24"/>
      <c r="M961" s="26" t="s">
        <v>60</v>
      </c>
      <c r="N961" s="26">
        <v>1</v>
      </c>
      <c r="O961" s="24">
        <v>8436031829877</v>
      </c>
      <c r="P961" s="26" t="s">
        <v>25</v>
      </c>
      <c r="Q961" s="26">
        <v>4</v>
      </c>
      <c r="R961" s="24">
        <v>28436031829871</v>
      </c>
      <c r="S961" s="28"/>
    </row>
    <row r="962" spans="1:19" s="27" customFormat="1">
      <c r="A962" s="20" t="s">
        <v>1886</v>
      </c>
      <c r="B962" s="21" t="s">
        <v>1887</v>
      </c>
      <c r="C962" s="22" t="s">
        <v>2043</v>
      </c>
      <c r="D962" s="23">
        <v>15000018</v>
      </c>
      <c r="E962" s="22" t="s">
        <v>2044</v>
      </c>
      <c r="F962" s="20" t="s">
        <v>23</v>
      </c>
      <c r="G962" s="20" t="s">
        <v>24</v>
      </c>
      <c r="H962" s="24">
        <v>8436031829808</v>
      </c>
      <c r="I962" s="14">
        <v>476.6</v>
      </c>
      <c r="J962" s="8"/>
      <c r="K962" s="25"/>
      <c r="L962" s="24"/>
      <c r="M962" s="26" t="s">
        <v>60</v>
      </c>
      <c r="N962" s="26">
        <v>1</v>
      </c>
      <c r="O962" s="24">
        <v>8436031829808</v>
      </c>
      <c r="P962" s="26" t="s">
        <v>25</v>
      </c>
      <c r="Q962" s="26">
        <v>1</v>
      </c>
      <c r="R962" s="24"/>
      <c r="S962" s="28"/>
    </row>
    <row r="963" spans="1:19" s="27" customFormat="1">
      <c r="A963" s="20" t="s">
        <v>1886</v>
      </c>
      <c r="B963" s="21" t="s">
        <v>1887</v>
      </c>
      <c r="C963" s="22" t="s">
        <v>2045</v>
      </c>
      <c r="D963" s="23">
        <v>15000025</v>
      </c>
      <c r="E963" s="22" t="s">
        <v>2046</v>
      </c>
      <c r="F963" s="20" t="s">
        <v>23</v>
      </c>
      <c r="G963" s="20" t="s">
        <v>24</v>
      </c>
      <c r="H963" s="24">
        <v>8436031829969</v>
      </c>
      <c r="I963" s="14">
        <v>135.26</v>
      </c>
      <c r="J963" s="8"/>
      <c r="K963" s="25"/>
      <c r="L963" s="24"/>
      <c r="M963" s="26" t="s">
        <v>60</v>
      </c>
      <c r="N963" s="26">
        <v>1</v>
      </c>
      <c r="O963" s="24">
        <v>8436031829969</v>
      </c>
      <c r="P963" s="26" t="s">
        <v>25</v>
      </c>
      <c r="Q963" s="26">
        <v>4</v>
      </c>
      <c r="R963" s="24">
        <v>28436031829963</v>
      </c>
      <c r="S963" s="28"/>
    </row>
    <row r="964" spans="1:19" s="27" customFormat="1">
      <c r="A964" s="20" t="s">
        <v>1886</v>
      </c>
      <c r="B964" s="21" t="s">
        <v>1887</v>
      </c>
      <c r="C964" s="22" t="s">
        <v>2047</v>
      </c>
      <c r="D964" s="23">
        <v>15000027</v>
      </c>
      <c r="E964" s="22" t="s">
        <v>2048</v>
      </c>
      <c r="F964" s="20" t="s">
        <v>23</v>
      </c>
      <c r="G964" s="20" t="s">
        <v>24</v>
      </c>
      <c r="H964" s="24">
        <v>8436031829891</v>
      </c>
      <c r="I964" s="14">
        <v>309.11</v>
      </c>
      <c r="J964" s="8"/>
      <c r="K964" s="25"/>
      <c r="L964" s="24"/>
      <c r="M964" s="26" t="s">
        <v>60</v>
      </c>
      <c r="N964" s="26">
        <v>1</v>
      </c>
      <c r="O964" s="24">
        <v>8436031829891</v>
      </c>
      <c r="P964" s="26" t="s">
        <v>25</v>
      </c>
      <c r="Q964" s="26">
        <v>1</v>
      </c>
      <c r="R964" s="24"/>
      <c r="S964" s="28"/>
    </row>
    <row r="965" spans="1:19" s="27" customFormat="1">
      <c r="A965" s="20" t="s">
        <v>1886</v>
      </c>
      <c r="B965" s="21" t="s">
        <v>1887</v>
      </c>
      <c r="C965" s="22" t="s">
        <v>2049</v>
      </c>
      <c r="D965" s="23">
        <v>15000055</v>
      </c>
      <c r="E965" s="22" t="s">
        <v>2050</v>
      </c>
      <c r="F965" s="20" t="s">
        <v>23</v>
      </c>
      <c r="G965" s="20" t="s">
        <v>24</v>
      </c>
      <c r="H965" s="24">
        <v>8435447409130</v>
      </c>
      <c r="I965" s="14">
        <v>141.69999999999999</v>
      </c>
      <c r="J965" s="8"/>
      <c r="K965" s="25"/>
      <c r="L965" s="24"/>
      <c r="M965" s="26" t="s">
        <v>60</v>
      </c>
      <c r="N965" s="26">
        <v>1</v>
      </c>
      <c r="O965" s="24">
        <v>8435447409130</v>
      </c>
      <c r="P965" s="26" t="s">
        <v>25</v>
      </c>
      <c r="Q965" s="26">
        <v>4</v>
      </c>
      <c r="R965" s="24">
        <v>28435447409134</v>
      </c>
      <c r="S965" s="28"/>
    </row>
    <row r="966" spans="1:19" s="27" customFormat="1">
      <c r="A966" s="20" t="s">
        <v>1886</v>
      </c>
      <c r="B966" s="21" t="s">
        <v>1887</v>
      </c>
      <c r="C966" s="22" t="s">
        <v>2051</v>
      </c>
      <c r="D966" s="23">
        <v>15000056</v>
      </c>
      <c r="E966" s="22" t="s">
        <v>2052</v>
      </c>
      <c r="F966" s="20" t="s">
        <v>23</v>
      </c>
      <c r="G966" s="20" t="s">
        <v>24</v>
      </c>
      <c r="H966" s="24">
        <v>8435447409147</v>
      </c>
      <c r="I966" s="14">
        <v>204.4</v>
      </c>
      <c r="J966" s="8"/>
      <c r="K966" s="25"/>
      <c r="L966" s="24"/>
      <c r="M966" s="26" t="s">
        <v>60</v>
      </c>
      <c r="N966" s="26">
        <v>1</v>
      </c>
      <c r="O966" s="24">
        <v>8435447409147</v>
      </c>
      <c r="P966" s="26" t="s">
        <v>25</v>
      </c>
      <c r="Q966" s="26">
        <v>2</v>
      </c>
      <c r="R966" s="24">
        <v>28435447409141</v>
      </c>
      <c r="S966" s="28"/>
    </row>
    <row r="967" spans="1:19" s="27" customFormat="1">
      <c r="A967" s="20" t="s">
        <v>1886</v>
      </c>
      <c r="B967" s="21" t="s">
        <v>1887</v>
      </c>
      <c r="C967" s="22" t="s">
        <v>2053</v>
      </c>
      <c r="D967" s="23">
        <v>15000057</v>
      </c>
      <c r="E967" s="22" t="s">
        <v>2054</v>
      </c>
      <c r="F967" s="20" t="s">
        <v>23</v>
      </c>
      <c r="G967" s="20" t="s">
        <v>24</v>
      </c>
      <c r="H967" s="24">
        <v>8436031830187</v>
      </c>
      <c r="I967" s="14">
        <v>316.51</v>
      </c>
      <c r="J967" s="8"/>
      <c r="K967" s="25"/>
      <c r="L967" s="24"/>
      <c r="M967" s="26" t="s">
        <v>60</v>
      </c>
      <c r="N967" s="26">
        <v>1</v>
      </c>
      <c r="O967" s="24">
        <v>8436031830187</v>
      </c>
      <c r="P967" s="26" t="s">
        <v>25</v>
      </c>
      <c r="Q967" s="26">
        <v>1</v>
      </c>
      <c r="R967" s="24"/>
      <c r="S967" s="28"/>
    </row>
    <row r="968" spans="1:19" s="27" customFormat="1">
      <c r="A968" s="20" t="s">
        <v>1886</v>
      </c>
      <c r="B968" s="21" t="s">
        <v>1887</v>
      </c>
      <c r="C968" s="22" t="s">
        <v>2055</v>
      </c>
      <c r="D968" s="23">
        <v>15000037</v>
      </c>
      <c r="E968" s="22" t="s">
        <v>2056</v>
      </c>
      <c r="F968" s="20" t="s">
        <v>23</v>
      </c>
      <c r="G968" s="20" t="s">
        <v>24</v>
      </c>
      <c r="H968" s="24">
        <v>8435447408966</v>
      </c>
      <c r="I968" s="14">
        <v>307.64</v>
      </c>
      <c r="J968" s="8"/>
      <c r="K968" s="25"/>
      <c r="L968" s="24"/>
      <c r="M968" s="26" t="s">
        <v>60</v>
      </c>
      <c r="N968" s="26">
        <v>1</v>
      </c>
      <c r="O968" s="24">
        <v>8435447408966</v>
      </c>
      <c r="P968" s="26" t="s">
        <v>25</v>
      </c>
      <c r="Q968" s="26">
        <v>2</v>
      </c>
      <c r="R968" s="24">
        <v>28435447408960</v>
      </c>
      <c r="S968" s="28"/>
    </row>
    <row r="969" spans="1:19" s="27" customFormat="1">
      <c r="A969" s="20" t="s">
        <v>1886</v>
      </c>
      <c r="B969" s="21" t="s">
        <v>1887</v>
      </c>
      <c r="C969" s="22" t="s">
        <v>2057</v>
      </c>
      <c r="D969" s="23">
        <v>15000038</v>
      </c>
      <c r="E969" s="22" t="s">
        <v>2058</v>
      </c>
      <c r="F969" s="20" t="s">
        <v>23</v>
      </c>
      <c r="G969" s="20" t="s">
        <v>24</v>
      </c>
      <c r="H969" s="24">
        <v>8435447408973</v>
      </c>
      <c r="I969" s="14">
        <v>482.58</v>
      </c>
      <c r="J969" s="8"/>
      <c r="K969" s="25"/>
      <c r="L969" s="24"/>
      <c r="M969" s="26" t="s">
        <v>60</v>
      </c>
      <c r="N969" s="26">
        <v>1</v>
      </c>
      <c r="O969" s="24">
        <v>8435447408973</v>
      </c>
      <c r="P969" s="26" t="s">
        <v>25</v>
      </c>
      <c r="Q969" s="26">
        <v>1</v>
      </c>
      <c r="R969" s="24"/>
      <c r="S969" s="28"/>
    </row>
    <row r="970" spans="1:19" s="27" customFormat="1">
      <c r="A970" s="20" t="s">
        <v>1886</v>
      </c>
      <c r="B970" s="21" t="s">
        <v>1887</v>
      </c>
      <c r="C970" s="22" t="s">
        <v>2059</v>
      </c>
      <c r="D970" s="23">
        <v>15000039</v>
      </c>
      <c r="E970" s="22" t="s">
        <v>2060</v>
      </c>
      <c r="F970" s="20" t="s">
        <v>23</v>
      </c>
      <c r="G970" s="20" t="s">
        <v>24</v>
      </c>
      <c r="H970" s="24">
        <v>8436031830002</v>
      </c>
      <c r="I970" s="14">
        <v>690.87</v>
      </c>
      <c r="J970" s="8"/>
      <c r="K970" s="25"/>
      <c r="L970" s="24"/>
      <c r="M970" s="26" t="s">
        <v>60</v>
      </c>
      <c r="N970" s="26">
        <v>1</v>
      </c>
      <c r="O970" s="24">
        <v>8436031830002</v>
      </c>
      <c r="P970" s="26" t="s">
        <v>25</v>
      </c>
      <c r="Q970" s="26">
        <v>1</v>
      </c>
      <c r="R970" s="24"/>
      <c r="S970" s="28"/>
    </row>
    <row r="971" spans="1:19" s="27" customFormat="1">
      <c r="A971" s="20" t="s">
        <v>1886</v>
      </c>
      <c r="B971" s="21" t="s">
        <v>1887</v>
      </c>
      <c r="C971" s="22" t="s">
        <v>2061</v>
      </c>
      <c r="D971" s="23">
        <v>15000046</v>
      </c>
      <c r="E971" s="22" t="s">
        <v>2062</v>
      </c>
      <c r="F971" s="20" t="s">
        <v>23</v>
      </c>
      <c r="G971" s="20" t="s">
        <v>24</v>
      </c>
      <c r="H971" s="24">
        <v>8435447409055</v>
      </c>
      <c r="I971" s="14">
        <v>226.28</v>
      </c>
      <c r="J971" s="8"/>
      <c r="K971" s="25"/>
      <c r="L971" s="24"/>
      <c r="M971" s="26" t="s">
        <v>60</v>
      </c>
      <c r="N971" s="26">
        <v>1</v>
      </c>
      <c r="O971" s="24">
        <v>8435447409055</v>
      </c>
      <c r="P971" s="26" t="s">
        <v>25</v>
      </c>
      <c r="Q971" s="26">
        <v>2</v>
      </c>
      <c r="R971" s="24">
        <v>28435447409059</v>
      </c>
      <c r="S971" s="28"/>
    </row>
    <row r="972" spans="1:19" s="27" customFormat="1">
      <c r="A972" s="20" t="s">
        <v>1886</v>
      </c>
      <c r="B972" s="21" t="s">
        <v>1887</v>
      </c>
      <c r="C972" s="22" t="s">
        <v>2063</v>
      </c>
      <c r="D972" s="23">
        <v>15000048</v>
      </c>
      <c r="E972" s="22" t="s">
        <v>2064</v>
      </c>
      <c r="F972" s="20" t="s">
        <v>23</v>
      </c>
      <c r="G972" s="20" t="s">
        <v>24</v>
      </c>
      <c r="H972" s="24">
        <v>8436031830095</v>
      </c>
      <c r="I972" s="14">
        <v>539.36</v>
      </c>
      <c r="J972" s="8"/>
      <c r="K972" s="25"/>
      <c r="L972" s="24"/>
      <c r="M972" s="26" t="s">
        <v>60</v>
      </c>
      <c r="N972" s="26">
        <v>1</v>
      </c>
      <c r="O972" s="24">
        <v>8436031830095</v>
      </c>
      <c r="P972" s="26" t="s">
        <v>25</v>
      </c>
      <c r="Q972" s="26">
        <v>1</v>
      </c>
      <c r="R972" s="24"/>
      <c r="S972" s="28"/>
    </row>
    <row r="973" spans="1:19" s="18" customFormat="1">
      <c r="A973" s="9" t="s">
        <v>2065</v>
      </c>
      <c r="B973" s="10" t="s">
        <v>2066</v>
      </c>
      <c r="C973" s="11" t="s">
        <v>2067</v>
      </c>
      <c r="D973" s="12">
        <v>16000209</v>
      </c>
      <c r="E973" s="11" t="s">
        <v>2068</v>
      </c>
      <c r="F973" s="9" t="s">
        <v>228</v>
      </c>
      <c r="G973" s="9" t="s">
        <v>245</v>
      </c>
      <c r="H973" s="13">
        <v>8435447401257</v>
      </c>
      <c r="I973" s="14">
        <v>2.97</v>
      </c>
      <c r="J973" s="15"/>
      <c r="K973" s="15"/>
      <c r="L973" s="13"/>
      <c r="M973" s="17" t="s">
        <v>246</v>
      </c>
      <c r="N973" s="17">
        <v>100</v>
      </c>
      <c r="O973" s="13">
        <v>8435447421446</v>
      </c>
      <c r="P973" s="17" t="s">
        <v>247</v>
      </c>
      <c r="Q973" s="17">
        <v>2400</v>
      </c>
      <c r="R973" s="13">
        <v>38435447401258</v>
      </c>
      <c r="S973" s="28"/>
    </row>
    <row r="974" spans="1:19" s="18" customFormat="1">
      <c r="A974" s="9" t="s">
        <v>2065</v>
      </c>
      <c r="B974" s="10" t="s">
        <v>2066</v>
      </c>
      <c r="C974" s="11" t="s">
        <v>2069</v>
      </c>
      <c r="D974" s="12">
        <v>16000210</v>
      </c>
      <c r="E974" s="11" t="s">
        <v>2070</v>
      </c>
      <c r="F974" s="9" t="s">
        <v>228</v>
      </c>
      <c r="G974" s="9" t="s">
        <v>245</v>
      </c>
      <c r="H974" s="13">
        <v>8435447401264</v>
      </c>
      <c r="I974" s="14">
        <v>4</v>
      </c>
      <c r="J974" s="15"/>
      <c r="K974" s="15"/>
      <c r="L974" s="13"/>
      <c r="M974" s="17" t="s">
        <v>246</v>
      </c>
      <c r="N974" s="17">
        <v>80</v>
      </c>
      <c r="O974" s="13">
        <v>8435447421453</v>
      </c>
      <c r="P974" s="17" t="s">
        <v>247</v>
      </c>
      <c r="Q974" s="17">
        <v>1680</v>
      </c>
      <c r="R974" s="13">
        <v>38435447401265</v>
      </c>
      <c r="S974" s="28"/>
    </row>
    <row r="975" spans="1:19" s="18" customFormat="1">
      <c r="A975" s="9" t="s">
        <v>2065</v>
      </c>
      <c r="B975" s="10" t="s">
        <v>2066</v>
      </c>
      <c r="C975" s="11" t="s">
        <v>2071</v>
      </c>
      <c r="D975" s="12">
        <v>16000211</v>
      </c>
      <c r="E975" s="11" t="s">
        <v>2072</v>
      </c>
      <c r="F975" s="9" t="s">
        <v>228</v>
      </c>
      <c r="G975" s="9" t="s">
        <v>245</v>
      </c>
      <c r="H975" s="13">
        <v>8435447401271</v>
      </c>
      <c r="I975" s="14">
        <v>6.79</v>
      </c>
      <c r="J975" s="15"/>
      <c r="K975" s="15"/>
      <c r="L975" s="13"/>
      <c r="M975" s="17" t="s">
        <v>246</v>
      </c>
      <c r="N975" s="17">
        <v>40</v>
      </c>
      <c r="O975" s="13">
        <v>8435447421460</v>
      </c>
      <c r="P975" s="17" t="s">
        <v>247</v>
      </c>
      <c r="Q975" s="17">
        <v>1000</v>
      </c>
      <c r="R975" s="13">
        <v>38435447401272</v>
      </c>
      <c r="S975" s="28"/>
    </row>
    <row r="976" spans="1:19" s="18" customFormat="1">
      <c r="A976" s="9" t="s">
        <v>2065</v>
      </c>
      <c r="B976" s="10" t="s">
        <v>2066</v>
      </c>
      <c r="C976" s="11" t="s">
        <v>2073</v>
      </c>
      <c r="D976" s="12">
        <v>16000212</v>
      </c>
      <c r="E976" s="11" t="s">
        <v>2074</v>
      </c>
      <c r="F976" s="9" t="s">
        <v>228</v>
      </c>
      <c r="G976" s="9" t="s">
        <v>245</v>
      </c>
      <c r="H976" s="13">
        <v>8435447401288</v>
      </c>
      <c r="I976" s="14">
        <v>10.59</v>
      </c>
      <c r="J976" s="15"/>
      <c r="K976" s="15"/>
      <c r="L976" s="13"/>
      <c r="M976" s="17" t="s">
        <v>246</v>
      </c>
      <c r="N976" s="17">
        <v>40</v>
      </c>
      <c r="O976" s="13">
        <v>8435447421477</v>
      </c>
      <c r="P976" s="17" t="s">
        <v>247</v>
      </c>
      <c r="Q976" s="17">
        <v>680</v>
      </c>
      <c r="R976" s="13">
        <v>38435447401289</v>
      </c>
      <c r="S976" s="28"/>
    </row>
    <row r="977" spans="1:19" s="18" customFormat="1">
      <c r="A977" s="9" t="s">
        <v>2065</v>
      </c>
      <c r="B977" s="10" t="s">
        <v>2066</v>
      </c>
      <c r="C977" s="11" t="s">
        <v>2075</v>
      </c>
      <c r="D977" s="12">
        <v>16000213</v>
      </c>
      <c r="E977" s="11" t="s">
        <v>2076</v>
      </c>
      <c r="F977" s="9" t="s">
        <v>228</v>
      </c>
      <c r="G977" s="9" t="s">
        <v>245</v>
      </c>
      <c r="H977" s="13">
        <v>8435447401295</v>
      </c>
      <c r="I977" s="14">
        <v>16.04</v>
      </c>
      <c r="J977" s="15"/>
      <c r="K977" s="15"/>
      <c r="L977" s="13"/>
      <c r="M977" s="17" t="s">
        <v>246</v>
      </c>
      <c r="N977" s="17">
        <v>20</v>
      </c>
      <c r="O977" s="13">
        <v>8435447421484</v>
      </c>
      <c r="P977" s="17" t="s">
        <v>247</v>
      </c>
      <c r="Q977" s="17">
        <v>400</v>
      </c>
      <c r="R977" s="13">
        <v>38435447401296</v>
      </c>
      <c r="S977" s="28"/>
    </row>
    <row r="978" spans="1:19" s="18" customFormat="1">
      <c r="A978" s="9" t="s">
        <v>2065</v>
      </c>
      <c r="B978" s="10" t="s">
        <v>2066</v>
      </c>
      <c r="C978" s="11" t="s">
        <v>2077</v>
      </c>
      <c r="D978" s="12">
        <v>16000214</v>
      </c>
      <c r="E978" s="11" t="s">
        <v>2078</v>
      </c>
      <c r="F978" s="9" t="s">
        <v>228</v>
      </c>
      <c r="G978" s="9" t="s">
        <v>245</v>
      </c>
      <c r="H978" s="13">
        <v>8435447401301</v>
      </c>
      <c r="I978" s="14">
        <v>26.55</v>
      </c>
      <c r="J978" s="15"/>
      <c r="K978" s="15"/>
      <c r="L978" s="13"/>
      <c r="M978" s="17" t="s">
        <v>246</v>
      </c>
      <c r="N978" s="17">
        <v>20</v>
      </c>
      <c r="O978" s="13">
        <v>8435447421491</v>
      </c>
      <c r="P978" s="17" t="s">
        <v>247</v>
      </c>
      <c r="Q978" s="17">
        <v>240</v>
      </c>
      <c r="R978" s="13">
        <v>38435447401302</v>
      </c>
      <c r="S978" s="28"/>
    </row>
    <row r="979" spans="1:19" s="18" customFormat="1">
      <c r="A979" s="9" t="s">
        <v>2065</v>
      </c>
      <c r="B979" s="10" t="s">
        <v>2066</v>
      </c>
      <c r="C979" s="11" t="s">
        <v>2079</v>
      </c>
      <c r="D979" s="12">
        <v>16000215</v>
      </c>
      <c r="E979" s="11" t="s">
        <v>2080</v>
      </c>
      <c r="F979" s="9" t="s">
        <v>228</v>
      </c>
      <c r="G979" s="9" t="s">
        <v>245</v>
      </c>
      <c r="H979" s="13">
        <v>8435447401318</v>
      </c>
      <c r="I979" s="14">
        <v>37.26</v>
      </c>
      <c r="J979" s="15"/>
      <c r="K979" s="15"/>
      <c r="L979" s="13"/>
      <c r="M979" s="17" t="s">
        <v>246</v>
      </c>
      <c r="N979" s="17">
        <v>12</v>
      </c>
      <c r="O979" s="13">
        <v>8435447421507</v>
      </c>
      <c r="P979" s="17" t="s">
        <v>247</v>
      </c>
      <c r="Q979" s="17">
        <v>204</v>
      </c>
      <c r="R979" s="13">
        <v>38435447401319</v>
      </c>
      <c r="S979" s="28"/>
    </row>
    <row r="980" spans="1:19" s="18" customFormat="1">
      <c r="A980" s="9" t="s">
        <v>2065</v>
      </c>
      <c r="B980" s="10" t="s">
        <v>2066</v>
      </c>
      <c r="C980" s="11" t="s">
        <v>2081</v>
      </c>
      <c r="D980" s="12">
        <v>16000216</v>
      </c>
      <c r="E980" s="11" t="s">
        <v>2082</v>
      </c>
      <c r="F980" s="9" t="s">
        <v>228</v>
      </c>
      <c r="G980" s="9" t="s">
        <v>245</v>
      </c>
      <c r="H980" s="13">
        <v>8435447401325</v>
      </c>
      <c r="I980" s="14">
        <v>53.77</v>
      </c>
      <c r="J980" s="15"/>
      <c r="K980" s="15"/>
      <c r="L980" s="13"/>
      <c r="M980" s="17" t="s">
        <v>246</v>
      </c>
      <c r="N980" s="17">
        <v>8</v>
      </c>
      <c r="O980" s="13">
        <v>8435447421514</v>
      </c>
      <c r="P980" s="17" t="s">
        <v>247</v>
      </c>
      <c r="Q980" s="17">
        <v>160</v>
      </c>
      <c r="R980" s="13">
        <v>38435447401326</v>
      </c>
      <c r="S980" s="28"/>
    </row>
    <row r="981" spans="1:19" s="18" customFormat="1">
      <c r="A981" s="9" t="s">
        <v>2065</v>
      </c>
      <c r="B981" s="10" t="s">
        <v>2066</v>
      </c>
      <c r="C981" s="11" t="s">
        <v>2083</v>
      </c>
      <c r="D981" s="12">
        <v>16000217</v>
      </c>
      <c r="E981" s="11" t="s">
        <v>2084</v>
      </c>
      <c r="F981" s="9" t="s">
        <v>228</v>
      </c>
      <c r="G981" s="9" t="s">
        <v>245</v>
      </c>
      <c r="H981" s="13">
        <v>8435447401226</v>
      </c>
      <c r="I981" s="14">
        <v>83.96</v>
      </c>
      <c r="J981" s="15"/>
      <c r="K981" s="15"/>
      <c r="L981" s="13"/>
      <c r="M981" s="17" t="s">
        <v>246</v>
      </c>
      <c r="N981" s="17">
        <v>4</v>
      </c>
      <c r="O981" s="13">
        <v>8435447421521</v>
      </c>
      <c r="P981" s="17" t="s">
        <v>247</v>
      </c>
      <c r="Q981" s="17">
        <v>100</v>
      </c>
      <c r="R981" s="13">
        <v>38435447401227</v>
      </c>
      <c r="S981" s="28"/>
    </row>
    <row r="982" spans="1:19" s="18" customFormat="1">
      <c r="A982" s="9" t="s">
        <v>2065</v>
      </c>
      <c r="B982" s="10" t="s">
        <v>2066</v>
      </c>
      <c r="C982" s="11" t="s">
        <v>2085</v>
      </c>
      <c r="D982" s="12">
        <v>16000218</v>
      </c>
      <c r="E982" s="11" t="s">
        <v>2086</v>
      </c>
      <c r="F982" s="9" t="s">
        <v>228</v>
      </c>
      <c r="G982" s="9" t="s">
        <v>245</v>
      </c>
      <c r="H982" s="13">
        <v>8435447401233</v>
      </c>
      <c r="I982" s="14">
        <v>124</v>
      </c>
      <c r="J982" s="15"/>
      <c r="K982" s="15"/>
      <c r="L982" s="13"/>
      <c r="M982" s="17" t="s">
        <v>246</v>
      </c>
      <c r="N982" s="17">
        <v>4</v>
      </c>
      <c r="O982" s="13">
        <v>8435447421538</v>
      </c>
      <c r="P982" s="17" t="s">
        <v>247</v>
      </c>
      <c r="Q982" s="17">
        <v>64</v>
      </c>
      <c r="R982" s="13">
        <v>38435447401234</v>
      </c>
      <c r="S982" s="28"/>
    </row>
    <row r="983" spans="1:19" s="18" customFormat="1">
      <c r="A983" s="9" t="s">
        <v>2065</v>
      </c>
      <c r="B983" s="10" t="s">
        <v>2066</v>
      </c>
      <c r="C983" s="11" t="s">
        <v>2087</v>
      </c>
      <c r="D983" s="12">
        <v>16000219</v>
      </c>
      <c r="E983" s="11" t="s">
        <v>2088</v>
      </c>
      <c r="F983" s="9" t="s">
        <v>228</v>
      </c>
      <c r="G983" s="9" t="s">
        <v>245</v>
      </c>
      <c r="H983" s="13">
        <v>8435447401240</v>
      </c>
      <c r="I983" s="14">
        <v>190.95</v>
      </c>
      <c r="J983" s="15"/>
      <c r="K983" s="15"/>
      <c r="L983" s="13"/>
      <c r="M983" s="17" t="s">
        <v>246</v>
      </c>
      <c r="N983" s="17">
        <v>4</v>
      </c>
      <c r="O983" s="13">
        <v>8435447421545</v>
      </c>
      <c r="P983" s="17" t="s">
        <v>247</v>
      </c>
      <c r="Q983" s="17">
        <v>36</v>
      </c>
      <c r="R983" s="13">
        <v>38435447401241</v>
      </c>
      <c r="S983" s="28"/>
    </row>
    <row r="984" spans="1:19" s="18" customFormat="1">
      <c r="A984" s="9" t="s">
        <v>2065</v>
      </c>
      <c r="B984" s="10" t="s">
        <v>2066</v>
      </c>
      <c r="C984" s="11" t="s">
        <v>2089</v>
      </c>
      <c r="D984" s="12">
        <v>16000198</v>
      </c>
      <c r="E984" s="11" t="s">
        <v>2090</v>
      </c>
      <c r="F984" s="9" t="s">
        <v>228</v>
      </c>
      <c r="G984" s="9" t="s">
        <v>245</v>
      </c>
      <c r="H984" s="13">
        <v>8435447401141</v>
      </c>
      <c r="I984" s="14">
        <v>2.1800000000000002</v>
      </c>
      <c r="J984" s="15"/>
      <c r="K984" s="15"/>
      <c r="L984" s="13"/>
      <c r="M984" s="17" t="s">
        <v>246</v>
      </c>
      <c r="N984" s="17">
        <v>100</v>
      </c>
      <c r="O984" s="13">
        <v>8435447421330</v>
      </c>
      <c r="P984" s="17" t="s">
        <v>247</v>
      </c>
      <c r="Q984" s="17">
        <v>2400</v>
      </c>
      <c r="R984" s="13">
        <v>38435447401142</v>
      </c>
      <c r="S984" s="28"/>
    </row>
    <row r="985" spans="1:19" s="18" customFormat="1">
      <c r="A985" s="9" t="s">
        <v>2065</v>
      </c>
      <c r="B985" s="10" t="s">
        <v>2066</v>
      </c>
      <c r="C985" s="11" t="s">
        <v>2091</v>
      </c>
      <c r="D985" s="12">
        <v>16000199</v>
      </c>
      <c r="E985" s="11" t="s">
        <v>2092</v>
      </c>
      <c r="F985" s="9" t="s">
        <v>228</v>
      </c>
      <c r="G985" s="9" t="s">
        <v>245</v>
      </c>
      <c r="H985" s="13">
        <v>8435447401158</v>
      </c>
      <c r="I985" s="14">
        <v>3.53</v>
      </c>
      <c r="J985" s="15"/>
      <c r="K985" s="15"/>
      <c r="L985" s="13"/>
      <c r="M985" s="17" t="s">
        <v>246</v>
      </c>
      <c r="N985" s="17">
        <v>80</v>
      </c>
      <c r="O985" s="13">
        <v>8435447421347</v>
      </c>
      <c r="P985" s="17" t="s">
        <v>247</v>
      </c>
      <c r="Q985" s="17">
        <v>1680</v>
      </c>
      <c r="R985" s="13">
        <v>38435447401159</v>
      </c>
      <c r="S985" s="28"/>
    </row>
    <row r="986" spans="1:19" s="18" customFormat="1">
      <c r="A986" s="9" t="s">
        <v>2065</v>
      </c>
      <c r="B986" s="10" t="s">
        <v>2066</v>
      </c>
      <c r="C986" s="11" t="s">
        <v>2093</v>
      </c>
      <c r="D986" s="12">
        <v>16000200</v>
      </c>
      <c r="E986" s="11" t="s">
        <v>2094</v>
      </c>
      <c r="F986" s="9" t="s">
        <v>228</v>
      </c>
      <c r="G986" s="9" t="s">
        <v>245</v>
      </c>
      <c r="H986" s="13">
        <v>8435447401165</v>
      </c>
      <c r="I986" s="14">
        <v>6.3</v>
      </c>
      <c r="J986" s="15"/>
      <c r="K986" s="15"/>
      <c r="L986" s="13"/>
      <c r="M986" s="17" t="s">
        <v>246</v>
      </c>
      <c r="N986" s="17">
        <v>40</v>
      </c>
      <c r="O986" s="13">
        <v>8435447421354</v>
      </c>
      <c r="P986" s="17" t="s">
        <v>247</v>
      </c>
      <c r="Q986" s="17">
        <v>1000</v>
      </c>
      <c r="R986" s="13">
        <v>38435447401166</v>
      </c>
      <c r="S986" s="28"/>
    </row>
    <row r="987" spans="1:19" s="18" customFormat="1">
      <c r="A987" s="9" t="s">
        <v>2065</v>
      </c>
      <c r="B987" s="10" t="s">
        <v>2066</v>
      </c>
      <c r="C987" s="11" t="s">
        <v>2095</v>
      </c>
      <c r="D987" s="12">
        <v>16000201</v>
      </c>
      <c r="E987" s="11" t="s">
        <v>2096</v>
      </c>
      <c r="F987" s="9" t="s">
        <v>228</v>
      </c>
      <c r="G987" s="9" t="s">
        <v>245</v>
      </c>
      <c r="H987" s="13">
        <v>8435447401172</v>
      </c>
      <c r="I987" s="14">
        <v>9.83</v>
      </c>
      <c r="J987" s="15"/>
      <c r="K987" s="15"/>
      <c r="L987" s="13"/>
      <c r="M987" s="17" t="s">
        <v>246</v>
      </c>
      <c r="N987" s="17">
        <v>40</v>
      </c>
      <c r="O987" s="13">
        <v>8435447421361</v>
      </c>
      <c r="P987" s="17" t="s">
        <v>247</v>
      </c>
      <c r="Q987" s="17">
        <v>680</v>
      </c>
      <c r="R987" s="13">
        <v>38435447401173</v>
      </c>
      <c r="S987" s="28"/>
    </row>
    <row r="988" spans="1:19" s="18" customFormat="1">
      <c r="A988" s="9" t="s">
        <v>2065</v>
      </c>
      <c r="B988" s="10" t="s">
        <v>2066</v>
      </c>
      <c r="C988" s="11" t="s">
        <v>2097</v>
      </c>
      <c r="D988" s="12">
        <v>16000202</v>
      </c>
      <c r="E988" s="11" t="s">
        <v>2098</v>
      </c>
      <c r="F988" s="9" t="s">
        <v>228</v>
      </c>
      <c r="G988" s="9" t="s">
        <v>245</v>
      </c>
      <c r="H988" s="13">
        <v>8435447401189</v>
      </c>
      <c r="I988" s="14">
        <v>15.48</v>
      </c>
      <c r="J988" s="15"/>
      <c r="K988" s="15"/>
      <c r="L988" s="13"/>
      <c r="M988" s="17" t="s">
        <v>246</v>
      </c>
      <c r="N988" s="17">
        <v>20</v>
      </c>
      <c r="O988" s="13">
        <v>8435447421378</v>
      </c>
      <c r="P988" s="17" t="s">
        <v>247</v>
      </c>
      <c r="Q988" s="17">
        <v>400</v>
      </c>
      <c r="R988" s="13">
        <v>38435447401180</v>
      </c>
      <c r="S988" s="28"/>
    </row>
    <row r="989" spans="1:19" s="18" customFormat="1">
      <c r="A989" s="9" t="s">
        <v>2065</v>
      </c>
      <c r="B989" s="10" t="s">
        <v>2066</v>
      </c>
      <c r="C989" s="11" t="s">
        <v>2099</v>
      </c>
      <c r="D989" s="12">
        <v>16000203</v>
      </c>
      <c r="E989" s="11" t="s">
        <v>2100</v>
      </c>
      <c r="F989" s="9" t="s">
        <v>228</v>
      </c>
      <c r="G989" s="9" t="s">
        <v>245</v>
      </c>
      <c r="H989" s="13">
        <v>8435447401196</v>
      </c>
      <c r="I989" s="14">
        <v>23.88</v>
      </c>
      <c r="J989" s="15"/>
      <c r="K989" s="15"/>
      <c r="L989" s="13"/>
      <c r="M989" s="17" t="s">
        <v>246</v>
      </c>
      <c r="N989" s="17">
        <v>20</v>
      </c>
      <c r="O989" s="13">
        <v>8435447421385</v>
      </c>
      <c r="P989" s="17" t="s">
        <v>247</v>
      </c>
      <c r="Q989" s="17">
        <v>240</v>
      </c>
      <c r="R989" s="13">
        <v>38435447401197</v>
      </c>
      <c r="S989" s="28"/>
    </row>
    <row r="990" spans="1:19" s="18" customFormat="1">
      <c r="A990" s="9" t="s">
        <v>2065</v>
      </c>
      <c r="B990" s="10" t="s">
        <v>2066</v>
      </c>
      <c r="C990" s="11" t="s">
        <v>2101</v>
      </c>
      <c r="D990" s="12">
        <v>16000204</v>
      </c>
      <c r="E990" s="11" t="s">
        <v>2102</v>
      </c>
      <c r="F990" s="9" t="s">
        <v>228</v>
      </c>
      <c r="G990" s="9" t="s">
        <v>245</v>
      </c>
      <c r="H990" s="13">
        <v>8435447401202</v>
      </c>
      <c r="I990" s="14">
        <v>36.770000000000003</v>
      </c>
      <c r="J990" s="15"/>
      <c r="K990" s="15"/>
      <c r="L990" s="13"/>
      <c r="M990" s="17" t="s">
        <v>246</v>
      </c>
      <c r="N990" s="17">
        <v>12</v>
      </c>
      <c r="O990" s="13">
        <v>8435447421392</v>
      </c>
      <c r="P990" s="17" t="s">
        <v>247</v>
      </c>
      <c r="Q990" s="17">
        <v>204</v>
      </c>
      <c r="R990" s="13">
        <v>38435447401203</v>
      </c>
      <c r="S990" s="28"/>
    </row>
    <row r="991" spans="1:19" s="18" customFormat="1">
      <c r="A991" s="9" t="s">
        <v>2065</v>
      </c>
      <c r="B991" s="10" t="s">
        <v>2066</v>
      </c>
      <c r="C991" s="11" t="s">
        <v>2103</v>
      </c>
      <c r="D991" s="12">
        <v>16000205</v>
      </c>
      <c r="E991" s="11" t="s">
        <v>2104</v>
      </c>
      <c r="F991" s="9" t="s">
        <v>228</v>
      </c>
      <c r="G991" s="9" t="s">
        <v>245</v>
      </c>
      <c r="H991" s="13">
        <v>8435447401219</v>
      </c>
      <c r="I991" s="14">
        <v>61.42</v>
      </c>
      <c r="J991" s="15"/>
      <c r="K991" s="15"/>
      <c r="L991" s="13"/>
      <c r="M991" s="17" t="s">
        <v>246</v>
      </c>
      <c r="N991" s="17">
        <v>8</v>
      </c>
      <c r="O991" s="13">
        <v>8435447421408</v>
      </c>
      <c r="P991" s="17" t="s">
        <v>247</v>
      </c>
      <c r="Q991" s="17">
        <v>160</v>
      </c>
      <c r="R991" s="13">
        <v>38435447401210</v>
      </c>
      <c r="S991" s="28"/>
    </row>
    <row r="992" spans="1:19" s="18" customFormat="1">
      <c r="A992" s="9" t="s">
        <v>2065</v>
      </c>
      <c r="B992" s="10" t="s">
        <v>2066</v>
      </c>
      <c r="C992" s="11" t="s">
        <v>2105</v>
      </c>
      <c r="D992" s="12">
        <v>16000206</v>
      </c>
      <c r="E992" s="11" t="s">
        <v>2106</v>
      </c>
      <c r="F992" s="9" t="s">
        <v>228</v>
      </c>
      <c r="G992" s="9" t="s">
        <v>245</v>
      </c>
      <c r="H992" s="13">
        <v>8435447401110</v>
      </c>
      <c r="I992" s="14">
        <v>85.99</v>
      </c>
      <c r="J992" s="15"/>
      <c r="K992" s="15"/>
      <c r="L992" s="13"/>
      <c r="M992" s="17" t="s">
        <v>246</v>
      </c>
      <c r="N992" s="17">
        <v>4</v>
      </c>
      <c r="O992" s="13">
        <v>8435447421415</v>
      </c>
      <c r="P992" s="17" t="s">
        <v>247</v>
      </c>
      <c r="Q992" s="17">
        <v>100</v>
      </c>
      <c r="R992" s="13">
        <v>38435447401111</v>
      </c>
      <c r="S992" s="28"/>
    </row>
    <row r="993" spans="1:19" s="18" customFormat="1">
      <c r="A993" s="9" t="s">
        <v>2065</v>
      </c>
      <c r="B993" s="10" t="s">
        <v>2066</v>
      </c>
      <c r="C993" s="11" t="s">
        <v>2107</v>
      </c>
      <c r="D993" s="12">
        <v>16000207</v>
      </c>
      <c r="E993" s="11" t="s">
        <v>2108</v>
      </c>
      <c r="F993" s="9" t="s">
        <v>228</v>
      </c>
      <c r="G993" s="9" t="s">
        <v>245</v>
      </c>
      <c r="H993" s="13">
        <v>8435447401127</v>
      </c>
      <c r="I993" s="14">
        <v>132.77000000000001</v>
      </c>
      <c r="J993" s="15"/>
      <c r="K993" s="15"/>
      <c r="L993" s="13"/>
      <c r="M993" s="17" t="s">
        <v>246</v>
      </c>
      <c r="N993" s="17">
        <v>4</v>
      </c>
      <c r="O993" s="13">
        <v>8435447421422</v>
      </c>
      <c r="P993" s="17" t="s">
        <v>247</v>
      </c>
      <c r="Q993" s="17">
        <v>64</v>
      </c>
      <c r="R993" s="13">
        <v>38435447401128</v>
      </c>
      <c r="S993" s="28"/>
    </row>
    <row r="994" spans="1:19" s="18" customFormat="1">
      <c r="A994" s="9" t="s">
        <v>2065</v>
      </c>
      <c r="B994" s="10" t="s">
        <v>2066</v>
      </c>
      <c r="C994" s="11" t="s">
        <v>2109</v>
      </c>
      <c r="D994" s="12">
        <v>16000208</v>
      </c>
      <c r="E994" s="11" t="s">
        <v>2110</v>
      </c>
      <c r="F994" s="9" t="s">
        <v>228</v>
      </c>
      <c r="G994" s="9" t="s">
        <v>245</v>
      </c>
      <c r="H994" s="13">
        <v>8435447401134</v>
      </c>
      <c r="I994" s="14">
        <v>190.09</v>
      </c>
      <c r="J994" s="15"/>
      <c r="K994" s="15"/>
      <c r="L994" s="13"/>
      <c r="M994" s="17" t="s">
        <v>246</v>
      </c>
      <c r="N994" s="17">
        <v>4</v>
      </c>
      <c r="O994" s="13">
        <v>8435447421439</v>
      </c>
      <c r="P994" s="17" t="s">
        <v>247</v>
      </c>
      <c r="Q994" s="17">
        <v>36</v>
      </c>
      <c r="R994" s="13">
        <v>38435447401135</v>
      </c>
      <c r="S994" s="28"/>
    </row>
    <row r="995" spans="1:19" s="27" customFormat="1">
      <c r="A995" s="20" t="s">
        <v>2065</v>
      </c>
      <c r="B995" s="21" t="s">
        <v>2066</v>
      </c>
      <c r="C995" s="22" t="s">
        <v>2111</v>
      </c>
      <c r="D995" s="23">
        <v>16000187</v>
      </c>
      <c r="E995" s="22" t="s">
        <v>2112</v>
      </c>
      <c r="F995" s="20" t="s">
        <v>228</v>
      </c>
      <c r="G995" s="20" t="s">
        <v>245</v>
      </c>
      <c r="H995" s="24">
        <v>8435447401035</v>
      </c>
      <c r="I995" s="14">
        <v>2.04</v>
      </c>
      <c r="J995" s="8"/>
      <c r="K995" s="8"/>
      <c r="L995" s="24"/>
      <c r="M995" s="26" t="s">
        <v>246</v>
      </c>
      <c r="N995" s="26">
        <v>100</v>
      </c>
      <c r="O995" s="24">
        <v>8435447421224</v>
      </c>
      <c r="P995" s="26" t="s">
        <v>247</v>
      </c>
      <c r="Q995" s="26">
        <v>2400</v>
      </c>
      <c r="R995" s="24">
        <v>38435447401036</v>
      </c>
      <c r="S995" s="28"/>
    </row>
    <row r="996" spans="1:19" s="27" customFormat="1">
      <c r="A996" s="20" t="s">
        <v>2065</v>
      </c>
      <c r="B996" s="21" t="s">
        <v>2066</v>
      </c>
      <c r="C996" s="22" t="s">
        <v>2113</v>
      </c>
      <c r="D996" s="23">
        <v>16000188</v>
      </c>
      <c r="E996" s="22" t="s">
        <v>2114</v>
      </c>
      <c r="F996" s="20" t="s">
        <v>228</v>
      </c>
      <c r="G996" s="20" t="s">
        <v>245</v>
      </c>
      <c r="H996" s="24">
        <v>8435447401042</v>
      </c>
      <c r="I996" s="14">
        <v>3.06</v>
      </c>
      <c r="J996" s="8"/>
      <c r="K996" s="8"/>
      <c r="L996" s="24"/>
      <c r="M996" s="26" t="s">
        <v>246</v>
      </c>
      <c r="N996" s="26">
        <v>80</v>
      </c>
      <c r="O996" s="24">
        <v>8435447421231</v>
      </c>
      <c r="P996" s="26" t="s">
        <v>247</v>
      </c>
      <c r="Q996" s="26">
        <v>1680</v>
      </c>
      <c r="R996" s="24">
        <v>38435447401043</v>
      </c>
      <c r="S996" s="28"/>
    </row>
    <row r="997" spans="1:19" s="27" customFormat="1">
      <c r="A997" s="20" t="s">
        <v>2065</v>
      </c>
      <c r="B997" s="21" t="s">
        <v>2066</v>
      </c>
      <c r="C997" s="22" t="s">
        <v>2115</v>
      </c>
      <c r="D997" s="23">
        <v>16000189</v>
      </c>
      <c r="E997" s="22" t="s">
        <v>2116</v>
      </c>
      <c r="F997" s="20" t="s">
        <v>228</v>
      </c>
      <c r="G997" s="20" t="s">
        <v>245</v>
      </c>
      <c r="H997" s="24">
        <v>8435447401059</v>
      </c>
      <c r="I997" s="14">
        <v>5.54</v>
      </c>
      <c r="J997" s="8"/>
      <c r="K997" s="8"/>
      <c r="L997" s="24"/>
      <c r="M997" s="26" t="s">
        <v>246</v>
      </c>
      <c r="N997" s="26">
        <v>40</v>
      </c>
      <c r="O997" s="24">
        <v>8435447421248</v>
      </c>
      <c r="P997" s="26" t="s">
        <v>247</v>
      </c>
      <c r="Q997" s="26">
        <v>1000</v>
      </c>
      <c r="R997" s="24">
        <v>38435447401050</v>
      </c>
      <c r="S997" s="28"/>
    </row>
    <row r="998" spans="1:19" s="27" customFormat="1">
      <c r="A998" s="20" t="s">
        <v>2065</v>
      </c>
      <c r="B998" s="21" t="s">
        <v>2066</v>
      </c>
      <c r="C998" s="22" t="s">
        <v>2117</v>
      </c>
      <c r="D998" s="23">
        <v>16000190</v>
      </c>
      <c r="E998" s="22" t="s">
        <v>2118</v>
      </c>
      <c r="F998" s="20" t="s">
        <v>228</v>
      </c>
      <c r="G998" s="20" t="s">
        <v>245</v>
      </c>
      <c r="H998" s="24">
        <v>8435447401066</v>
      </c>
      <c r="I998" s="14">
        <v>8.61</v>
      </c>
      <c r="J998" s="8"/>
      <c r="K998" s="8"/>
      <c r="L998" s="24"/>
      <c r="M998" s="26" t="s">
        <v>246</v>
      </c>
      <c r="N998" s="26">
        <v>40</v>
      </c>
      <c r="O998" s="24">
        <v>8435447421255</v>
      </c>
      <c r="P998" s="26" t="s">
        <v>247</v>
      </c>
      <c r="Q998" s="26">
        <v>680</v>
      </c>
      <c r="R998" s="24">
        <v>38435447401067</v>
      </c>
      <c r="S998" s="28"/>
    </row>
    <row r="999" spans="1:19" s="27" customFormat="1">
      <c r="A999" s="20" t="s">
        <v>2065</v>
      </c>
      <c r="B999" s="21" t="s">
        <v>2066</v>
      </c>
      <c r="C999" s="22" t="s">
        <v>2119</v>
      </c>
      <c r="D999" s="23">
        <v>16000191</v>
      </c>
      <c r="E999" s="22" t="s">
        <v>2120</v>
      </c>
      <c r="F999" s="20" t="s">
        <v>228</v>
      </c>
      <c r="G999" s="20" t="s">
        <v>245</v>
      </c>
      <c r="H999" s="24">
        <v>8435447401073</v>
      </c>
      <c r="I999" s="14">
        <v>12.89</v>
      </c>
      <c r="J999" s="8"/>
      <c r="K999" s="8"/>
      <c r="L999" s="24"/>
      <c r="M999" s="26" t="s">
        <v>246</v>
      </c>
      <c r="N999" s="26">
        <v>20</v>
      </c>
      <c r="O999" s="24">
        <v>8435447421262</v>
      </c>
      <c r="P999" s="26" t="s">
        <v>247</v>
      </c>
      <c r="Q999" s="26">
        <v>400</v>
      </c>
      <c r="R999" s="24">
        <v>38435447401074</v>
      </c>
      <c r="S999" s="28"/>
    </row>
    <row r="1000" spans="1:19" s="27" customFormat="1">
      <c r="A1000" s="20" t="s">
        <v>2065</v>
      </c>
      <c r="B1000" s="21" t="s">
        <v>2066</v>
      </c>
      <c r="C1000" s="22" t="s">
        <v>2121</v>
      </c>
      <c r="D1000" s="23">
        <v>16000192</v>
      </c>
      <c r="E1000" s="22" t="s">
        <v>2122</v>
      </c>
      <c r="F1000" s="20" t="s">
        <v>228</v>
      </c>
      <c r="G1000" s="20" t="s">
        <v>245</v>
      </c>
      <c r="H1000" s="24">
        <v>8435447401080</v>
      </c>
      <c r="I1000" s="14">
        <v>21.98</v>
      </c>
      <c r="J1000" s="8"/>
      <c r="K1000" s="8"/>
      <c r="L1000" s="24"/>
      <c r="M1000" s="26" t="s">
        <v>246</v>
      </c>
      <c r="N1000" s="26">
        <v>20</v>
      </c>
      <c r="O1000" s="24">
        <v>8435447421279</v>
      </c>
      <c r="P1000" s="26" t="s">
        <v>247</v>
      </c>
      <c r="Q1000" s="26">
        <v>240</v>
      </c>
      <c r="R1000" s="24">
        <v>38435447401081</v>
      </c>
      <c r="S1000" s="28"/>
    </row>
    <row r="1001" spans="1:19" s="27" customFormat="1">
      <c r="A1001" s="20" t="s">
        <v>2065</v>
      </c>
      <c r="B1001" s="21" t="s">
        <v>2066</v>
      </c>
      <c r="C1001" s="22" t="s">
        <v>2123</v>
      </c>
      <c r="D1001" s="23">
        <v>16000193</v>
      </c>
      <c r="E1001" s="22" t="s">
        <v>2124</v>
      </c>
      <c r="F1001" s="20" t="s">
        <v>228</v>
      </c>
      <c r="G1001" s="20" t="s">
        <v>245</v>
      </c>
      <c r="H1001" s="24">
        <v>8435447401097</v>
      </c>
      <c r="I1001" s="14">
        <v>30.56</v>
      </c>
      <c r="J1001" s="8"/>
      <c r="K1001" s="8"/>
      <c r="L1001" s="24"/>
      <c r="M1001" s="26" t="s">
        <v>246</v>
      </c>
      <c r="N1001" s="26">
        <v>12</v>
      </c>
      <c r="O1001" s="24">
        <v>8435447421286</v>
      </c>
      <c r="P1001" s="26" t="s">
        <v>247</v>
      </c>
      <c r="Q1001" s="26">
        <v>204</v>
      </c>
      <c r="R1001" s="24">
        <v>38435447401098</v>
      </c>
      <c r="S1001" s="28"/>
    </row>
    <row r="1002" spans="1:19" s="27" customFormat="1">
      <c r="A1002" s="20" t="s">
        <v>2065</v>
      </c>
      <c r="B1002" s="21" t="s">
        <v>2066</v>
      </c>
      <c r="C1002" s="22" t="s">
        <v>2125</v>
      </c>
      <c r="D1002" s="23">
        <v>16000194</v>
      </c>
      <c r="E1002" s="22" t="s">
        <v>2126</v>
      </c>
      <c r="F1002" s="20" t="s">
        <v>228</v>
      </c>
      <c r="G1002" s="20" t="s">
        <v>245</v>
      </c>
      <c r="H1002" s="24">
        <v>8435447401103</v>
      </c>
      <c r="I1002" s="14">
        <v>52.54</v>
      </c>
      <c r="J1002" s="8"/>
      <c r="K1002" s="8"/>
      <c r="L1002" s="24"/>
      <c r="M1002" s="26" t="s">
        <v>246</v>
      </c>
      <c r="N1002" s="26">
        <v>8</v>
      </c>
      <c r="O1002" s="24">
        <v>8435447421293</v>
      </c>
      <c r="P1002" s="26" t="s">
        <v>247</v>
      </c>
      <c r="Q1002" s="26">
        <v>160</v>
      </c>
      <c r="R1002" s="24">
        <v>38435447401104</v>
      </c>
      <c r="S1002" s="28"/>
    </row>
    <row r="1003" spans="1:19" s="27" customFormat="1">
      <c r="A1003" s="20" t="s">
        <v>2065</v>
      </c>
      <c r="B1003" s="21" t="s">
        <v>2066</v>
      </c>
      <c r="C1003" s="22" t="s">
        <v>2127</v>
      </c>
      <c r="D1003" s="23">
        <v>16000195</v>
      </c>
      <c r="E1003" s="22" t="s">
        <v>2128</v>
      </c>
      <c r="F1003" s="20" t="s">
        <v>228</v>
      </c>
      <c r="G1003" s="20" t="s">
        <v>245</v>
      </c>
      <c r="H1003" s="24">
        <v>8435447401004</v>
      </c>
      <c r="I1003" s="14">
        <v>72.61</v>
      </c>
      <c r="J1003" s="8"/>
      <c r="K1003" s="8"/>
      <c r="L1003" s="24"/>
      <c r="M1003" s="26" t="s">
        <v>246</v>
      </c>
      <c r="N1003" s="26">
        <v>4</v>
      </c>
      <c r="O1003" s="24">
        <v>8435447421309</v>
      </c>
      <c r="P1003" s="26" t="s">
        <v>247</v>
      </c>
      <c r="Q1003" s="26">
        <v>100</v>
      </c>
      <c r="R1003" s="24">
        <v>38435447401005</v>
      </c>
      <c r="S1003" s="28"/>
    </row>
    <row r="1004" spans="1:19" s="27" customFormat="1">
      <c r="A1004" s="20" t="s">
        <v>2065</v>
      </c>
      <c r="B1004" s="21" t="s">
        <v>2066</v>
      </c>
      <c r="C1004" s="22" t="s">
        <v>2129</v>
      </c>
      <c r="D1004" s="23">
        <v>16000196</v>
      </c>
      <c r="E1004" s="22" t="s">
        <v>2130</v>
      </c>
      <c r="F1004" s="20" t="s">
        <v>228</v>
      </c>
      <c r="G1004" s="20" t="s">
        <v>245</v>
      </c>
      <c r="H1004" s="24">
        <v>8435447401011</v>
      </c>
      <c r="I1004" s="14">
        <v>107.93</v>
      </c>
      <c r="J1004" s="8"/>
      <c r="K1004" s="8"/>
      <c r="L1004" s="24"/>
      <c r="M1004" s="26" t="s">
        <v>246</v>
      </c>
      <c r="N1004" s="26">
        <v>4</v>
      </c>
      <c r="O1004" s="24">
        <v>8435447421316</v>
      </c>
      <c r="P1004" s="26" t="s">
        <v>247</v>
      </c>
      <c r="Q1004" s="26">
        <v>64</v>
      </c>
      <c r="R1004" s="24">
        <v>38435447401012</v>
      </c>
      <c r="S1004" s="28"/>
    </row>
    <row r="1005" spans="1:19" s="27" customFormat="1">
      <c r="A1005" s="20" t="s">
        <v>2065</v>
      </c>
      <c r="B1005" s="21" t="s">
        <v>2066</v>
      </c>
      <c r="C1005" s="22" t="s">
        <v>2131</v>
      </c>
      <c r="D1005" s="23">
        <v>16000197</v>
      </c>
      <c r="E1005" s="22" t="s">
        <v>2132</v>
      </c>
      <c r="F1005" s="20" t="s">
        <v>228</v>
      </c>
      <c r="G1005" s="20" t="s">
        <v>245</v>
      </c>
      <c r="H1005" s="24">
        <v>8435447401028</v>
      </c>
      <c r="I1005" s="14">
        <v>171.56</v>
      </c>
      <c r="J1005" s="8"/>
      <c r="K1005" s="8"/>
      <c r="L1005" s="24"/>
      <c r="M1005" s="26" t="s">
        <v>246</v>
      </c>
      <c r="N1005" s="26">
        <v>4</v>
      </c>
      <c r="O1005" s="24">
        <v>8435447421323</v>
      </c>
      <c r="P1005" s="26" t="s">
        <v>247</v>
      </c>
      <c r="Q1005" s="26">
        <v>36</v>
      </c>
      <c r="R1005" s="24">
        <v>38435447401029</v>
      </c>
      <c r="S1005" s="28"/>
    </row>
    <row r="1006" spans="1:19" s="18" customFormat="1">
      <c r="A1006" s="9" t="s">
        <v>2065</v>
      </c>
      <c r="B1006" s="10" t="s">
        <v>2066</v>
      </c>
      <c r="C1006" s="11" t="s">
        <v>2133</v>
      </c>
      <c r="D1006" s="12">
        <v>16000136</v>
      </c>
      <c r="E1006" s="11" t="s">
        <v>2134</v>
      </c>
      <c r="F1006" s="9" t="s">
        <v>23</v>
      </c>
      <c r="G1006" s="9" t="s">
        <v>24</v>
      </c>
      <c r="H1006" s="13">
        <v>8435447402971</v>
      </c>
      <c r="I1006" s="14">
        <v>2.86</v>
      </c>
      <c r="J1006" s="15"/>
      <c r="K1006" s="15"/>
      <c r="L1006" s="13"/>
      <c r="M1006" s="17" t="s">
        <v>60</v>
      </c>
      <c r="N1006" s="17">
        <v>20</v>
      </c>
      <c r="O1006" s="13" t="s">
        <v>2135</v>
      </c>
      <c r="P1006" s="17" t="s">
        <v>26</v>
      </c>
      <c r="Q1006" s="17">
        <v>400</v>
      </c>
      <c r="R1006" s="13">
        <v>28435447402975</v>
      </c>
      <c r="S1006" s="28"/>
    </row>
    <row r="1007" spans="1:19" s="18" customFormat="1">
      <c r="A1007" s="9" t="s">
        <v>2065</v>
      </c>
      <c r="B1007" s="10" t="s">
        <v>2066</v>
      </c>
      <c r="C1007" s="11" t="s">
        <v>2136</v>
      </c>
      <c r="D1007" s="12">
        <v>16000137</v>
      </c>
      <c r="E1007" s="11" t="s">
        <v>2137</v>
      </c>
      <c r="F1007" s="9" t="s">
        <v>23</v>
      </c>
      <c r="G1007" s="9" t="s">
        <v>24</v>
      </c>
      <c r="H1007" s="13">
        <v>8435447402988</v>
      </c>
      <c r="I1007" s="14">
        <v>4.76</v>
      </c>
      <c r="J1007" s="15"/>
      <c r="K1007" s="15"/>
      <c r="L1007" s="13"/>
      <c r="M1007" s="17" t="s">
        <v>60</v>
      </c>
      <c r="N1007" s="17">
        <v>10</v>
      </c>
      <c r="O1007" s="13" t="s">
        <v>2138</v>
      </c>
      <c r="P1007" s="17" t="s">
        <v>26</v>
      </c>
      <c r="Q1007" s="17">
        <v>320</v>
      </c>
      <c r="R1007" s="13">
        <v>28435447402982</v>
      </c>
      <c r="S1007" s="28"/>
    </row>
    <row r="1008" spans="1:19" s="18" customFormat="1">
      <c r="A1008" s="9" t="s">
        <v>2065</v>
      </c>
      <c r="B1008" s="10" t="s">
        <v>2066</v>
      </c>
      <c r="C1008" s="11" t="s">
        <v>2139</v>
      </c>
      <c r="D1008" s="12">
        <v>16000138</v>
      </c>
      <c r="E1008" s="11" t="s">
        <v>2140</v>
      </c>
      <c r="F1008" s="9" t="s">
        <v>23</v>
      </c>
      <c r="G1008" s="9" t="s">
        <v>24</v>
      </c>
      <c r="H1008" s="13">
        <v>8435447402995</v>
      </c>
      <c r="I1008" s="14">
        <v>3.33</v>
      </c>
      <c r="J1008" s="15"/>
      <c r="K1008" s="15"/>
      <c r="L1008" s="13"/>
      <c r="M1008" s="17" t="s">
        <v>60</v>
      </c>
      <c r="N1008" s="17">
        <v>20</v>
      </c>
      <c r="O1008" s="13" t="s">
        <v>2141</v>
      </c>
      <c r="P1008" s="17" t="s">
        <v>26</v>
      </c>
      <c r="Q1008" s="17">
        <v>400</v>
      </c>
      <c r="R1008" s="13">
        <v>28435447402999</v>
      </c>
      <c r="S1008" s="28"/>
    </row>
    <row r="1009" spans="1:19" s="18" customFormat="1">
      <c r="A1009" s="9" t="s">
        <v>2065</v>
      </c>
      <c r="B1009" s="10" t="s">
        <v>2066</v>
      </c>
      <c r="C1009" s="11" t="s">
        <v>2142</v>
      </c>
      <c r="D1009" s="12">
        <v>16000139</v>
      </c>
      <c r="E1009" s="11" t="s">
        <v>2143</v>
      </c>
      <c r="F1009" s="9" t="s">
        <v>23</v>
      </c>
      <c r="G1009" s="9" t="s">
        <v>24</v>
      </c>
      <c r="H1009" s="13">
        <v>8435447403008</v>
      </c>
      <c r="I1009" s="14">
        <v>4.5999999999999996</v>
      </c>
      <c r="J1009" s="15"/>
      <c r="K1009" s="15"/>
      <c r="L1009" s="13"/>
      <c r="M1009" s="17" t="s">
        <v>60</v>
      </c>
      <c r="N1009" s="17">
        <v>10</v>
      </c>
      <c r="O1009" s="13" t="s">
        <v>2144</v>
      </c>
      <c r="P1009" s="17" t="s">
        <v>26</v>
      </c>
      <c r="Q1009" s="17">
        <v>320</v>
      </c>
      <c r="R1009" s="13">
        <v>28435447403002</v>
      </c>
      <c r="S1009" s="28"/>
    </row>
    <row r="1010" spans="1:19" s="18" customFormat="1">
      <c r="A1010" s="9" t="s">
        <v>2065</v>
      </c>
      <c r="B1010" s="10" t="s">
        <v>2066</v>
      </c>
      <c r="C1010" s="11" t="s">
        <v>2145</v>
      </c>
      <c r="D1010" s="12">
        <v>16000140</v>
      </c>
      <c r="E1010" s="11" t="s">
        <v>2146</v>
      </c>
      <c r="F1010" s="9" t="s">
        <v>23</v>
      </c>
      <c r="G1010" s="9" t="s">
        <v>24</v>
      </c>
      <c r="H1010" s="13">
        <v>8435447403015</v>
      </c>
      <c r="I1010" s="14">
        <v>10.52</v>
      </c>
      <c r="J1010" s="15"/>
      <c r="K1010" s="15"/>
      <c r="L1010" s="13"/>
      <c r="M1010" s="17" t="s">
        <v>60</v>
      </c>
      <c r="N1010" s="17">
        <v>25</v>
      </c>
      <c r="O1010" s="13" t="s">
        <v>2147</v>
      </c>
      <c r="P1010" s="17" t="s">
        <v>26</v>
      </c>
      <c r="Q1010" s="17">
        <v>150</v>
      </c>
      <c r="R1010" s="13">
        <v>28435447403019</v>
      </c>
      <c r="S1010" s="28"/>
    </row>
    <row r="1011" spans="1:19" s="18" customFormat="1">
      <c r="A1011" s="9" t="s">
        <v>2065</v>
      </c>
      <c r="B1011" s="10" t="s">
        <v>2066</v>
      </c>
      <c r="C1011" s="11" t="s">
        <v>2148</v>
      </c>
      <c r="D1011" s="12">
        <v>16000141</v>
      </c>
      <c r="E1011" s="11" t="s">
        <v>2149</v>
      </c>
      <c r="F1011" s="9" t="s">
        <v>23</v>
      </c>
      <c r="G1011" s="9" t="s">
        <v>24</v>
      </c>
      <c r="H1011" s="13">
        <v>8435447403022</v>
      </c>
      <c r="I1011" s="14">
        <v>18.14</v>
      </c>
      <c r="J1011" s="15"/>
      <c r="K1011" s="15"/>
      <c r="L1011" s="13"/>
      <c r="M1011" s="17" t="s">
        <v>60</v>
      </c>
      <c r="N1011" s="17">
        <v>1</v>
      </c>
      <c r="O1011" s="13">
        <v>8435447403022</v>
      </c>
      <c r="P1011" s="17" t="s">
        <v>26</v>
      </c>
      <c r="Q1011" s="17">
        <v>120</v>
      </c>
      <c r="R1011" s="13">
        <v>28435447403026</v>
      </c>
      <c r="S1011" s="28"/>
    </row>
    <row r="1012" spans="1:19" s="18" customFormat="1">
      <c r="A1012" s="9" t="s">
        <v>2065</v>
      </c>
      <c r="B1012" s="10" t="s">
        <v>2066</v>
      </c>
      <c r="C1012" s="11" t="s">
        <v>2150</v>
      </c>
      <c r="D1012" s="12">
        <v>16000142</v>
      </c>
      <c r="E1012" s="11" t="s">
        <v>2151</v>
      </c>
      <c r="F1012" s="9" t="s">
        <v>23</v>
      </c>
      <c r="G1012" s="9" t="s">
        <v>24</v>
      </c>
      <c r="H1012" s="13">
        <v>8435447403039</v>
      </c>
      <c r="I1012" s="14">
        <v>21.51</v>
      </c>
      <c r="J1012" s="15"/>
      <c r="K1012" s="15"/>
      <c r="L1012" s="13"/>
      <c r="M1012" s="17" t="s">
        <v>60</v>
      </c>
      <c r="N1012" s="17">
        <v>1</v>
      </c>
      <c r="O1012" s="13">
        <v>8435447403039</v>
      </c>
      <c r="P1012" s="17" t="s">
        <v>26</v>
      </c>
      <c r="Q1012" s="17">
        <v>90</v>
      </c>
      <c r="R1012" s="13">
        <v>28435447403033</v>
      </c>
      <c r="S1012" s="28"/>
    </row>
    <row r="1013" spans="1:19" s="18" customFormat="1">
      <c r="A1013" s="9" t="s">
        <v>2065</v>
      </c>
      <c r="B1013" s="10" t="s">
        <v>2066</v>
      </c>
      <c r="C1013" s="11" t="s">
        <v>2152</v>
      </c>
      <c r="D1013" s="12">
        <v>16000143</v>
      </c>
      <c r="E1013" s="11" t="s">
        <v>2153</v>
      </c>
      <c r="F1013" s="9" t="s">
        <v>23</v>
      </c>
      <c r="G1013" s="9" t="s">
        <v>24</v>
      </c>
      <c r="H1013" s="13">
        <v>8435447403046</v>
      </c>
      <c r="I1013" s="14">
        <v>39.17</v>
      </c>
      <c r="J1013" s="15"/>
      <c r="K1013" s="15"/>
      <c r="L1013" s="13"/>
      <c r="M1013" s="17" t="s">
        <v>60</v>
      </c>
      <c r="N1013" s="17">
        <v>1</v>
      </c>
      <c r="O1013" s="13">
        <v>8435447403046</v>
      </c>
      <c r="P1013" s="17" t="s">
        <v>26</v>
      </c>
      <c r="Q1013" s="17">
        <v>45</v>
      </c>
      <c r="R1013" s="13">
        <v>28435447403040</v>
      </c>
      <c r="S1013" s="28"/>
    </row>
    <row r="1014" spans="1:19" s="18" customFormat="1">
      <c r="A1014" s="9" t="s">
        <v>2065</v>
      </c>
      <c r="B1014" s="10" t="s">
        <v>2066</v>
      </c>
      <c r="C1014" s="11" t="s">
        <v>2154</v>
      </c>
      <c r="D1014" s="12">
        <v>16000144</v>
      </c>
      <c r="E1014" s="11" t="s">
        <v>2155</v>
      </c>
      <c r="F1014" s="9" t="s">
        <v>23</v>
      </c>
      <c r="G1014" s="9" t="s">
        <v>24</v>
      </c>
      <c r="H1014" s="13">
        <v>8435447403053</v>
      </c>
      <c r="I1014" s="14">
        <v>67.06</v>
      </c>
      <c r="J1014" s="15"/>
      <c r="K1014" s="15"/>
      <c r="L1014" s="13"/>
      <c r="M1014" s="17" t="s">
        <v>60</v>
      </c>
      <c r="N1014" s="17">
        <v>1</v>
      </c>
      <c r="O1014" s="13">
        <v>8435447403053</v>
      </c>
      <c r="P1014" s="17" t="s">
        <v>26</v>
      </c>
      <c r="Q1014" s="17">
        <v>30</v>
      </c>
      <c r="R1014" s="13">
        <v>28435447403057</v>
      </c>
      <c r="S1014" s="28"/>
    </row>
    <row r="1015" spans="1:19" s="18" customFormat="1">
      <c r="A1015" s="9" t="s">
        <v>2065</v>
      </c>
      <c r="B1015" s="10" t="s">
        <v>2066</v>
      </c>
      <c r="C1015" s="11" t="s">
        <v>2156</v>
      </c>
      <c r="D1015" s="12">
        <v>16000145</v>
      </c>
      <c r="E1015" s="11" t="s">
        <v>2157</v>
      </c>
      <c r="F1015" s="9" t="s">
        <v>23</v>
      </c>
      <c r="G1015" s="9" t="s">
        <v>24</v>
      </c>
      <c r="H1015" s="13">
        <v>8435447403060</v>
      </c>
      <c r="I1015" s="14">
        <v>143.47999999999999</v>
      </c>
      <c r="J1015" s="15"/>
      <c r="K1015" s="15"/>
      <c r="L1015" s="13"/>
      <c r="M1015" s="17" t="s">
        <v>60</v>
      </c>
      <c r="N1015" s="17">
        <v>1</v>
      </c>
      <c r="O1015" s="13">
        <v>8435447403060</v>
      </c>
      <c r="P1015" s="17" t="s">
        <v>26</v>
      </c>
      <c r="Q1015" s="17">
        <v>15</v>
      </c>
      <c r="R1015" s="13">
        <v>28435447403064</v>
      </c>
      <c r="S1015" s="28"/>
    </row>
    <row r="1016" spans="1:19" s="18" customFormat="1">
      <c r="A1016" s="9" t="s">
        <v>2065</v>
      </c>
      <c r="B1016" s="10" t="s">
        <v>2066</v>
      </c>
      <c r="C1016" s="11" t="s">
        <v>2158</v>
      </c>
      <c r="D1016" s="12">
        <v>16000146</v>
      </c>
      <c r="E1016" s="11" t="s">
        <v>2159</v>
      </c>
      <c r="F1016" s="9" t="s">
        <v>23</v>
      </c>
      <c r="G1016" s="9" t="s">
        <v>24</v>
      </c>
      <c r="H1016" s="13">
        <v>8435447402964</v>
      </c>
      <c r="I1016" s="14">
        <v>190.95</v>
      </c>
      <c r="J1016" s="15"/>
      <c r="K1016" s="15"/>
      <c r="L1016" s="13"/>
      <c r="M1016" s="17" t="s">
        <v>60</v>
      </c>
      <c r="N1016" s="17">
        <v>1</v>
      </c>
      <c r="O1016" s="13">
        <v>8435447402964</v>
      </c>
      <c r="P1016" s="17" t="s">
        <v>26</v>
      </c>
      <c r="Q1016" s="17">
        <v>8</v>
      </c>
      <c r="R1016" s="13">
        <v>28435447402968</v>
      </c>
      <c r="S1016" s="28"/>
    </row>
    <row r="1017" spans="1:19" s="18" customFormat="1">
      <c r="A1017" s="9" t="s">
        <v>2065</v>
      </c>
      <c r="B1017" s="10" t="s">
        <v>2066</v>
      </c>
      <c r="C1017" s="11" t="s">
        <v>2160</v>
      </c>
      <c r="D1017" s="12">
        <v>16000147</v>
      </c>
      <c r="E1017" s="11" t="s">
        <v>2161</v>
      </c>
      <c r="F1017" s="9" t="s">
        <v>23</v>
      </c>
      <c r="G1017" s="9" t="s">
        <v>24</v>
      </c>
      <c r="H1017" s="13">
        <v>8435447403084</v>
      </c>
      <c r="I1017" s="14">
        <v>3.45</v>
      </c>
      <c r="J1017" s="15"/>
      <c r="K1017" s="15"/>
      <c r="L1017" s="13"/>
      <c r="M1017" s="17" t="s">
        <v>60</v>
      </c>
      <c r="N1017" s="17">
        <v>20</v>
      </c>
      <c r="O1017" s="13" t="s">
        <v>2162</v>
      </c>
      <c r="P1017" s="17" t="s">
        <v>26</v>
      </c>
      <c r="Q1017" s="17">
        <v>400</v>
      </c>
      <c r="R1017" s="13">
        <v>28435447403088</v>
      </c>
      <c r="S1017" s="28"/>
    </row>
    <row r="1018" spans="1:19" s="18" customFormat="1">
      <c r="A1018" s="9" t="s">
        <v>2065</v>
      </c>
      <c r="B1018" s="10" t="s">
        <v>2066</v>
      </c>
      <c r="C1018" s="11" t="s">
        <v>2163</v>
      </c>
      <c r="D1018" s="12">
        <v>16000148</v>
      </c>
      <c r="E1018" s="11" t="s">
        <v>2164</v>
      </c>
      <c r="F1018" s="9" t="s">
        <v>23</v>
      </c>
      <c r="G1018" s="9" t="s">
        <v>24</v>
      </c>
      <c r="H1018" s="13">
        <v>8435447403091</v>
      </c>
      <c r="I1018" s="14">
        <v>5.43</v>
      </c>
      <c r="J1018" s="15"/>
      <c r="K1018" s="15"/>
      <c r="L1018" s="13"/>
      <c r="M1018" s="17" t="s">
        <v>60</v>
      </c>
      <c r="N1018" s="17">
        <v>10</v>
      </c>
      <c r="O1018" s="13" t="s">
        <v>2165</v>
      </c>
      <c r="P1018" s="17" t="s">
        <v>26</v>
      </c>
      <c r="Q1018" s="17">
        <v>300</v>
      </c>
      <c r="R1018" s="13">
        <v>28435447403095</v>
      </c>
      <c r="S1018" s="28"/>
    </row>
    <row r="1019" spans="1:19" s="18" customFormat="1">
      <c r="A1019" s="9" t="s">
        <v>2065</v>
      </c>
      <c r="B1019" s="10" t="s">
        <v>2066</v>
      </c>
      <c r="C1019" s="11" t="s">
        <v>2166</v>
      </c>
      <c r="D1019" s="12">
        <v>16000149</v>
      </c>
      <c r="E1019" s="11" t="s">
        <v>2167</v>
      </c>
      <c r="F1019" s="9" t="s">
        <v>23</v>
      </c>
      <c r="G1019" s="9" t="s">
        <v>24</v>
      </c>
      <c r="H1019" s="13">
        <v>8435447403107</v>
      </c>
      <c r="I1019" s="14">
        <v>3.73</v>
      </c>
      <c r="J1019" s="15"/>
      <c r="K1019" s="15"/>
      <c r="L1019" s="13"/>
      <c r="M1019" s="17" t="s">
        <v>60</v>
      </c>
      <c r="N1019" s="17">
        <v>20</v>
      </c>
      <c r="O1019" s="13" t="s">
        <v>2168</v>
      </c>
      <c r="P1019" s="17" t="s">
        <v>26</v>
      </c>
      <c r="Q1019" s="17">
        <v>360</v>
      </c>
      <c r="R1019" s="13">
        <v>28435447403101</v>
      </c>
      <c r="S1019" s="28"/>
    </row>
    <row r="1020" spans="1:19" s="18" customFormat="1">
      <c r="A1020" s="9" t="s">
        <v>2065</v>
      </c>
      <c r="B1020" s="10" t="s">
        <v>2066</v>
      </c>
      <c r="C1020" s="11" t="s">
        <v>2169</v>
      </c>
      <c r="D1020" s="12">
        <v>16000150</v>
      </c>
      <c r="E1020" s="11" t="s">
        <v>2170</v>
      </c>
      <c r="F1020" s="9" t="s">
        <v>23</v>
      </c>
      <c r="G1020" s="9" t="s">
        <v>24</v>
      </c>
      <c r="H1020" s="13">
        <v>8435447403114</v>
      </c>
      <c r="I1020" s="14">
        <v>5.36</v>
      </c>
      <c r="J1020" s="15"/>
      <c r="K1020" s="15"/>
      <c r="L1020" s="13"/>
      <c r="M1020" s="17" t="s">
        <v>60</v>
      </c>
      <c r="N1020" s="17">
        <v>10</v>
      </c>
      <c r="O1020" s="13" t="s">
        <v>2171</v>
      </c>
      <c r="P1020" s="17" t="s">
        <v>26</v>
      </c>
      <c r="Q1020" s="17">
        <v>300</v>
      </c>
      <c r="R1020" s="13">
        <v>28435447403118</v>
      </c>
      <c r="S1020" s="28"/>
    </row>
    <row r="1021" spans="1:19" s="18" customFormat="1">
      <c r="A1021" s="9" t="s">
        <v>2065</v>
      </c>
      <c r="B1021" s="10" t="s">
        <v>2066</v>
      </c>
      <c r="C1021" s="11" t="s">
        <v>2172</v>
      </c>
      <c r="D1021" s="12">
        <v>16000151</v>
      </c>
      <c r="E1021" s="11" t="s">
        <v>2173</v>
      </c>
      <c r="F1021" s="9" t="s">
        <v>23</v>
      </c>
      <c r="G1021" s="9" t="s">
        <v>24</v>
      </c>
      <c r="H1021" s="13">
        <v>8435447403121</v>
      </c>
      <c r="I1021" s="14">
        <v>12.34</v>
      </c>
      <c r="J1021" s="15"/>
      <c r="K1021" s="15"/>
      <c r="L1021" s="13"/>
      <c r="M1021" s="17" t="s">
        <v>60</v>
      </c>
      <c r="N1021" s="17">
        <v>20</v>
      </c>
      <c r="O1021" s="13" t="s">
        <v>2174</v>
      </c>
      <c r="P1021" s="17" t="s">
        <v>26</v>
      </c>
      <c r="Q1021" s="17">
        <v>140</v>
      </c>
      <c r="R1021" s="13">
        <v>28435447403125</v>
      </c>
      <c r="S1021" s="28"/>
    </row>
    <row r="1022" spans="1:19" s="18" customFormat="1">
      <c r="A1022" s="9" t="s">
        <v>2065</v>
      </c>
      <c r="B1022" s="10" t="s">
        <v>2066</v>
      </c>
      <c r="C1022" s="11" t="s">
        <v>2175</v>
      </c>
      <c r="D1022" s="12">
        <v>16000152</v>
      </c>
      <c r="E1022" s="11" t="s">
        <v>2176</v>
      </c>
      <c r="F1022" s="9" t="s">
        <v>23</v>
      </c>
      <c r="G1022" s="9" t="s">
        <v>24</v>
      </c>
      <c r="H1022" s="13">
        <v>8435447403138</v>
      </c>
      <c r="I1022" s="14">
        <v>21.4</v>
      </c>
      <c r="J1022" s="15"/>
      <c r="K1022" s="15"/>
      <c r="L1022" s="13"/>
      <c r="M1022" s="17" t="s">
        <v>60</v>
      </c>
      <c r="N1022" s="17">
        <v>1</v>
      </c>
      <c r="O1022" s="13">
        <v>8435447403138</v>
      </c>
      <c r="P1022" s="17" t="s">
        <v>26</v>
      </c>
      <c r="Q1022" s="17">
        <v>100</v>
      </c>
      <c r="R1022" s="13">
        <v>28435447403132</v>
      </c>
      <c r="S1022" s="28"/>
    </row>
    <row r="1023" spans="1:19" s="18" customFormat="1">
      <c r="A1023" s="9" t="s">
        <v>2065</v>
      </c>
      <c r="B1023" s="10" t="s">
        <v>2066</v>
      </c>
      <c r="C1023" s="11" t="s">
        <v>2177</v>
      </c>
      <c r="D1023" s="12">
        <v>16000153</v>
      </c>
      <c r="E1023" s="11" t="s">
        <v>2178</v>
      </c>
      <c r="F1023" s="9" t="s">
        <v>23</v>
      </c>
      <c r="G1023" s="9" t="s">
        <v>24</v>
      </c>
      <c r="H1023" s="13">
        <v>8435447403145</v>
      </c>
      <c r="I1023" s="14">
        <v>26.47</v>
      </c>
      <c r="J1023" s="15"/>
      <c r="K1023" s="15"/>
      <c r="L1023" s="13"/>
      <c r="M1023" s="17" t="s">
        <v>60</v>
      </c>
      <c r="N1023" s="17">
        <v>1</v>
      </c>
      <c r="O1023" s="13">
        <v>8435447403145</v>
      </c>
      <c r="P1023" s="17" t="s">
        <v>26</v>
      </c>
      <c r="Q1023" s="17">
        <v>75</v>
      </c>
      <c r="R1023" s="13">
        <v>28435447403149</v>
      </c>
      <c r="S1023" s="28"/>
    </row>
    <row r="1024" spans="1:19" s="18" customFormat="1">
      <c r="A1024" s="9" t="s">
        <v>2065</v>
      </c>
      <c r="B1024" s="10" t="s">
        <v>2066</v>
      </c>
      <c r="C1024" s="11" t="s">
        <v>2179</v>
      </c>
      <c r="D1024" s="12">
        <v>16000154</v>
      </c>
      <c r="E1024" s="11" t="s">
        <v>2180</v>
      </c>
      <c r="F1024" s="9" t="s">
        <v>23</v>
      </c>
      <c r="G1024" s="9" t="s">
        <v>24</v>
      </c>
      <c r="H1024" s="13">
        <v>8435447403152</v>
      </c>
      <c r="I1024" s="14">
        <v>42.98</v>
      </c>
      <c r="J1024" s="15"/>
      <c r="K1024" s="15"/>
      <c r="L1024" s="13"/>
      <c r="M1024" s="17" t="s">
        <v>60</v>
      </c>
      <c r="N1024" s="17">
        <v>1</v>
      </c>
      <c r="O1024" s="13">
        <v>8435447403152</v>
      </c>
      <c r="P1024" s="17" t="s">
        <v>26</v>
      </c>
      <c r="Q1024" s="17">
        <v>60</v>
      </c>
      <c r="R1024" s="13">
        <v>28435447403156</v>
      </c>
      <c r="S1024" s="28"/>
    </row>
    <row r="1025" spans="1:19" s="18" customFormat="1">
      <c r="A1025" s="9" t="s">
        <v>2065</v>
      </c>
      <c r="B1025" s="10" t="s">
        <v>2066</v>
      </c>
      <c r="C1025" s="11" t="s">
        <v>2181</v>
      </c>
      <c r="D1025" s="12">
        <v>16000155</v>
      </c>
      <c r="E1025" s="11" t="s">
        <v>2182</v>
      </c>
      <c r="F1025" s="9" t="s">
        <v>23</v>
      </c>
      <c r="G1025" s="9" t="s">
        <v>24</v>
      </c>
      <c r="H1025" s="13">
        <v>8435447403169</v>
      </c>
      <c r="I1025" s="14">
        <v>80.23</v>
      </c>
      <c r="J1025" s="15"/>
      <c r="K1025" s="15"/>
      <c r="L1025" s="13"/>
      <c r="M1025" s="17" t="s">
        <v>60</v>
      </c>
      <c r="N1025" s="17">
        <v>1</v>
      </c>
      <c r="O1025" s="13">
        <v>8435447403169</v>
      </c>
      <c r="P1025" s="17" t="s">
        <v>26</v>
      </c>
      <c r="Q1025" s="17">
        <v>30</v>
      </c>
      <c r="R1025" s="13">
        <v>28435447403163</v>
      </c>
      <c r="S1025" s="28"/>
    </row>
    <row r="1026" spans="1:19" s="18" customFormat="1">
      <c r="A1026" s="9" t="s">
        <v>2065</v>
      </c>
      <c r="B1026" s="10" t="s">
        <v>2066</v>
      </c>
      <c r="C1026" s="11" t="s">
        <v>2183</v>
      </c>
      <c r="D1026" s="12">
        <v>16000156</v>
      </c>
      <c r="E1026" s="11" t="s">
        <v>2184</v>
      </c>
      <c r="F1026" s="9" t="s">
        <v>23</v>
      </c>
      <c r="G1026" s="9" t="s">
        <v>24</v>
      </c>
      <c r="H1026" s="13">
        <v>8435447403176</v>
      </c>
      <c r="I1026" s="14">
        <v>136.61000000000001</v>
      </c>
      <c r="J1026" s="15"/>
      <c r="K1026" s="15"/>
      <c r="L1026" s="13"/>
      <c r="M1026" s="17" t="s">
        <v>60</v>
      </c>
      <c r="N1026" s="17">
        <v>1</v>
      </c>
      <c r="O1026" s="13">
        <v>8435447403176</v>
      </c>
      <c r="P1026" s="17" t="s">
        <v>26</v>
      </c>
      <c r="Q1026" s="17">
        <v>12</v>
      </c>
      <c r="R1026" s="13">
        <v>28435447403170</v>
      </c>
      <c r="S1026" s="28"/>
    </row>
    <row r="1027" spans="1:19" s="18" customFormat="1">
      <c r="A1027" s="9" t="s">
        <v>2065</v>
      </c>
      <c r="B1027" s="10" t="s">
        <v>2066</v>
      </c>
      <c r="C1027" s="11" t="s">
        <v>2185</v>
      </c>
      <c r="D1027" s="12">
        <v>16000157</v>
      </c>
      <c r="E1027" s="11" t="s">
        <v>2186</v>
      </c>
      <c r="F1027" s="9" t="s">
        <v>23</v>
      </c>
      <c r="G1027" s="9" t="s">
        <v>24</v>
      </c>
      <c r="H1027" s="13">
        <v>8435447403077</v>
      </c>
      <c r="I1027" s="14">
        <v>220.18</v>
      </c>
      <c r="J1027" s="15"/>
      <c r="K1027" s="15"/>
      <c r="L1027" s="13"/>
      <c r="M1027" s="17" t="s">
        <v>60</v>
      </c>
      <c r="N1027" s="17">
        <v>1</v>
      </c>
      <c r="O1027" s="13">
        <v>8435447403077</v>
      </c>
      <c r="P1027" s="17" t="s">
        <v>26</v>
      </c>
      <c r="Q1027" s="17">
        <v>6</v>
      </c>
      <c r="R1027" s="13">
        <v>28435447403071</v>
      </c>
      <c r="S1027" s="28"/>
    </row>
    <row r="1028" spans="1:19" s="18" customFormat="1">
      <c r="A1028" s="9" t="s">
        <v>2065</v>
      </c>
      <c r="B1028" s="10" t="s">
        <v>2066</v>
      </c>
      <c r="C1028" s="11" t="s">
        <v>2187</v>
      </c>
      <c r="D1028" s="12">
        <v>16000112</v>
      </c>
      <c r="E1028" s="11" t="s">
        <v>2188</v>
      </c>
      <c r="F1028" s="9" t="s">
        <v>23</v>
      </c>
      <c r="G1028" s="9" t="s">
        <v>24</v>
      </c>
      <c r="H1028" s="13">
        <v>8435447402612</v>
      </c>
      <c r="I1028" s="14">
        <v>0.28999999999999998</v>
      </c>
      <c r="J1028" s="15"/>
      <c r="K1028" s="15"/>
      <c r="L1028" s="13"/>
      <c r="M1028" s="17" t="s">
        <v>60</v>
      </c>
      <c r="N1028" s="17">
        <v>50</v>
      </c>
      <c r="O1028" s="13" t="s">
        <v>2189</v>
      </c>
      <c r="P1028" s="17" t="s">
        <v>26</v>
      </c>
      <c r="Q1028" s="17">
        <v>1000</v>
      </c>
      <c r="R1028" s="13">
        <v>28435447402616</v>
      </c>
      <c r="S1028" s="28"/>
    </row>
    <row r="1029" spans="1:19" s="18" customFormat="1">
      <c r="A1029" s="9" t="s">
        <v>2065</v>
      </c>
      <c r="B1029" s="10" t="s">
        <v>2066</v>
      </c>
      <c r="C1029" s="11" t="s">
        <v>2190</v>
      </c>
      <c r="D1029" s="12">
        <v>16000113</v>
      </c>
      <c r="E1029" s="11" t="s">
        <v>2191</v>
      </c>
      <c r="F1029" s="9" t="s">
        <v>23</v>
      </c>
      <c r="G1029" s="9" t="s">
        <v>24</v>
      </c>
      <c r="H1029" s="13">
        <v>8435447402629</v>
      </c>
      <c r="I1029" s="14">
        <v>0.48</v>
      </c>
      <c r="J1029" s="15"/>
      <c r="K1029" s="15"/>
      <c r="L1029" s="13"/>
      <c r="M1029" s="17" t="s">
        <v>60</v>
      </c>
      <c r="N1029" s="17">
        <v>50</v>
      </c>
      <c r="O1029" s="13" t="s">
        <v>2192</v>
      </c>
      <c r="P1029" s="17" t="s">
        <v>26</v>
      </c>
      <c r="Q1029" s="17">
        <v>600</v>
      </c>
      <c r="R1029" s="13">
        <v>28435447402623</v>
      </c>
      <c r="S1029" s="28"/>
    </row>
    <row r="1030" spans="1:19" s="18" customFormat="1">
      <c r="A1030" s="9" t="s">
        <v>2065</v>
      </c>
      <c r="B1030" s="10" t="s">
        <v>2066</v>
      </c>
      <c r="C1030" s="11" t="s">
        <v>2193</v>
      </c>
      <c r="D1030" s="12">
        <v>16000114</v>
      </c>
      <c r="E1030" s="11" t="s">
        <v>2194</v>
      </c>
      <c r="F1030" s="9" t="s">
        <v>23</v>
      </c>
      <c r="G1030" s="9" t="s">
        <v>24</v>
      </c>
      <c r="H1030" s="13">
        <v>8435447402636</v>
      </c>
      <c r="I1030" s="14">
        <v>0.73</v>
      </c>
      <c r="J1030" s="15"/>
      <c r="K1030" s="15"/>
      <c r="L1030" s="13"/>
      <c r="M1030" s="17" t="s">
        <v>60</v>
      </c>
      <c r="N1030" s="17">
        <v>25</v>
      </c>
      <c r="O1030" s="13" t="s">
        <v>2195</v>
      </c>
      <c r="P1030" s="17" t="s">
        <v>26</v>
      </c>
      <c r="Q1030" s="17">
        <v>300</v>
      </c>
      <c r="R1030" s="13">
        <v>28435447402630</v>
      </c>
      <c r="S1030" s="28"/>
    </row>
    <row r="1031" spans="1:19" s="18" customFormat="1">
      <c r="A1031" s="9" t="s">
        <v>2065</v>
      </c>
      <c r="B1031" s="10" t="s">
        <v>2066</v>
      </c>
      <c r="C1031" s="11" t="s">
        <v>2196</v>
      </c>
      <c r="D1031" s="12">
        <v>16000115</v>
      </c>
      <c r="E1031" s="11" t="s">
        <v>2197</v>
      </c>
      <c r="F1031" s="9" t="s">
        <v>23</v>
      </c>
      <c r="G1031" s="9" t="s">
        <v>24</v>
      </c>
      <c r="H1031" s="13">
        <v>8435447402643</v>
      </c>
      <c r="I1031" s="14">
        <v>1.1599999999999999</v>
      </c>
      <c r="J1031" s="15"/>
      <c r="K1031" s="15"/>
      <c r="L1031" s="13"/>
      <c r="M1031" s="17" t="s">
        <v>60</v>
      </c>
      <c r="N1031" s="17">
        <v>20</v>
      </c>
      <c r="O1031" s="13" t="s">
        <v>2198</v>
      </c>
      <c r="P1031" s="17" t="s">
        <v>26</v>
      </c>
      <c r="Q1031" s="17">
        <v>200</v>
      </c>
      <c r="R1031" s="13">
        <v>28435447402647</v>
      </c>
      <c r="S1031" s="28"/>
    </row>
    <row r="1032" spans="1:19" s="18" customFormat="1">
      <c r="A1032" s="9" t="s">
        <v>2065</v>
      </c>
      <c r="B1032" s="10" t="s">
        <v>2066</v>
      </c>
      <c r="C1032" s="11" t="s">
        <v>2199</v>
      </c>
      <c r="D1032" s="12">
        <v>16000116</v>
      </c>
      <c r="E1032" s="11" t="s">
        <v>2200</v>
      </c>
      <c r="F1032" s="9" t="s">
        <v>23</v>
      </c>
      <c r="G1032" s="9" t="s">
        <v>24</v>
      </c>
      <c r="H1032" s="13">
        <v>8435447402650</v>
      </c>
      <c r="I1032" s="14">
        <v>2.02</v>
      </c>
      <c r="J1032" s="15"/>
      <c r="K1032" s="15"/>
      <c r="L1032" s="13"/>
      <c r="M1032" s="17" t="s">
        <v>60</v>
      </c>
      <c r="N1032" s="17">
        <v>10</v>
      </c>
      <c r="O1032" s="13" t="s">
        <v>2201</v>
      </c>
      <c r="P1032" s="17" t="s">
        <v>26</v>
      </c>
      <c r="Q1032" s="17">
        <v>120</v>
      </c>
      <c r="R1032" s="13">
        <v>28435447402654</v>
      </c>
      <c r="S1032" s="28"/>
    </row>
    <row r="1033" spans="1:19" s="18" customFormat="1">
      <c r="A1033" s="9" t="s">
        <v>2065</v>
      </c>
      <c r="B1033" s="10" t="s">
        <v>2066</v>
      </c>
      <c r="C1033" s="11" t="s">
        <v>2202</v>
      </c>
      <c r="D1033" s="12">
        <v>16000117</v>
      </c>
      <c r="E1033" s="11" t="s">
        <v>2203</v>
      </c>
      <c r="F1033" s="9" t="s">
        <v>23</v>
      </c>
      <c r="G1033" s="9" t="s">
        <v>24</v>
      </c>
      <c r="H1033" s="13">
        <v>8435447402667</v>
      </c>
      <c r="I1033" s="14">
        <v>3.92</v>
      </c>
      <c r="J1033" s="15"/>
      <c r="K1033" s="15"/>
      <c r="L1033" s="13"/>
      <c r="M1033" s="17" t="s">
        <v>60</v>
      </c>
      <c r="N1033" s="17">
        <v>1</v>
      </c>
      <c r="O1033" s="13">
        <v>8435447402667</v>
      </c>
      <c r="P1033" s="17" t="s">
        <v>26</v>
      </c>
      <c r="Q1033" s="17">
        <v>75</v>
      </c>
      <c r="R1033" s="13">
        <v>28435447402661</v>
      </c>
      <c r="S1033" s="28"/>
    </row>
    <row r="1034" spans="1:19" s="18" customFormat="1">
      <c r="A1034" s="9" t="s">
        <v>2065</v>
      </c>
      <c r="B1034" s="10" t="s">
        <v>2066</v>
      </c>
      <c r="C1034" s="11" t="s">
        <v>2204</v>
      </c>
      <c r="D1034" s="12">
        <v>16000118</v>
      </c>
      <c r="E1034" s="11" t="s">
        <v>2205</v>
      </c>
      <c r="F1034" s="9" t="s">
        <v>23</v>
      </c>
      <c r="G1034" s="9" t="s">
        <v>24</v>
      </c>
      <c r="H1034" s="13">
        <v>8435447402674</v>
      </c>
      <c r="I1034" s="14">
        <v>6.19</v>
      </c>
      <c r="J1034" s="15"/>
      <c r="K1034" s="15"/>
      <c r="L1034" s="13"/>
      <c r="M1034" s="17" t="s">
        <v>60</v>
      </c>
      <c r="N1034" s="17">
        <v>1</v>
      </c>
      <c r="O1034" s="13">
        <v>8435447402674</v>
      </c>
      <c r="P1034" s="17" t="s">
        <v>26</v>
      </c>
      <c r="Q1034" s="17">
        <v>50</v>
      </c>
      <c r="R1034" s="13">
        <v>28435447402678</v>
      </c>
      <c r="S1034" s="28"/>
    </row>
    <row r="1035" spans="1:19" s="18" customFormat="1">
      <c r="A1035" s="9" t="s">
        <v>2065</v>
      </c>
      <c r="B1035" s="10" t="s">
        <v>2066</v>
      </c>
      <c r="C1035" s="11" t="s">
        <v>2206</v>
      </c>
      <c r="D1035" s="12">
        <v>16000119</v>
      </c>
      <c r="E1035" s="11" t="s">
        <v>2207</v>
      </c>
      <c r="F1035" s="9" t="s">
        <v>23</v>
      </c>
      <c r="G1035" s="9" t="s">
        <v>24</v>
      </c>
      <c r="H1035" s="13">
        <v>8435447402681</v>
      </c>
      <c r="I1035" s="14">
        <v>10.41</v>
      </c>
      <c r="J1035" s="15"/>
      <c r="K1035" s="15"/>
      <c r="L1035" s="13"/>
      <c r="M1035" s="17" t="s">
        <v>60</v>
      </c>
      <c r="N1035" s="17">
        <v>1</v>
      </c>
      <c r="O1035" s="13">
        <v>8435447402681</v>
      </c>
      <c r="P1035" s="17" t="s">
        <v>26</v>
      </c>
      <c r="Q1035" s="17">
        <v>30</v>
      </c>
      <c r="R1035" s="13">
        <v>28435447402685</v>
      </c>
      <c r="S1035" s="28"/>
    </row>
    <row r="1036" spans="1:19" s="18" customFormat="1">
      <c r="A1036" s="9" t="s">
        <v>2065</v>
      </c>
      <c r="B1036" s="10" t="s">
        <v>2066</v>
      </c>
      <c r="C1036" s="11" t="s">
        <v>2208</v>
      </c>
      <c r="D1036" s="12">
        <v>16000120</v>
      </c>
      <c r="E1036" s="11" t="s">
        <v>2209</v>
      </c>
      <c r="F1036" s="9" t="s">
        <v>23</v>
      </c>
      <c r="G1036" s="9" t="s">
        <v>24</v>
      </c>
      <c r="H1036" s="13">
        <v>8435447402582</v>
      </c>
      <c r="I1036" s="14">
        <v>16.149999999999999</v>
      </c>
      <c r="J1036" s="15"/>
      <c r="K1036" s="15"/>
      <c r="L1036" s="13"/>
      <c r="M1036" s="17" t="s">
        <v>60</v>
      </c>
      <c r="N1036" s="17">
        <v>1</v>
      </c>
      <c r="O1036" s="13">
        <v>8435447402582</v>
      </c>
      <c r="P1036" s="17" t="s">
        <v>26</v>
      </c>
      <c r="Q1036" s="17">
        <v>18</v>
      </c>
      <c r="R1036" s="13">
        <v>28435447402586</v>
      </c>
      <c r="S1036" s="28"/>
    </row>
    <row r="1037" spans="1:19" s="18" customFormat="1">
      <c r="A1037" s="9" t="s">
        <v>2065</v>
      </c>
      <c r="B1037" s="10" t="s">
        <v>2066</v>
      </c>
      <c r="C1037" s="11" t="s">
        <v>2210</v>
      </c>
      <c r="D1037" s="12">
        <v>16000121</v>
      </c>
      <c r="E1037" s="11" t="s">
        <v>2211</v>
      </c>
      <c r="F1037" s="9" t="s">
        <v>23</v>
      </c>
      <c r="G1037" s="9" t="s">
        <v>24</v>
      </c>
      <c r="H1037" s="13">
        <v>8435447402599</v>
      </c>
      <c r="I1037" s="14">
        <v>30.67</v>
      </c>
      <c r="J1037" s="15"/>
      <c r="K1037" s="15"/>
      <c r="L1037" s="13"/>
      <c r="M1037" s="17" t="s">
        <v>60</v>
      </c>
      <c r="N1037" s="17">
        <v>1</v>
      </c>
      <c r="O1037" s="13">
        <v>8435447402599</v>
      </c>
      <c r="P1037" s="17" t="s">
        <v>26</v>
      </c>
      <c r="Q1037" s="17">
        <v>10</v>
      </c>
      <c r="R1037" s="13">
        <v>28435447402593</v>
      </c>
      <c r="S1037" s="28"/>
    </row>
    <row r="1038" spans="1:19" s="18" customFormat="1">
      <c r="A1038" s="9" t="s">
        <v>2065</v>
      </c>
      <c r="B1038" s="10" t="s">
        <v>2066</v>
      </c>
      <c r="C1038" s="11" t="s">
        <v>2212</v>
      </c>
      <c r="D1038" s="12">
        <v>16000122</v>
      </c>
      <c r="E1038" s="11" t="s">
        <v>2213</v>
      </c>
      <c r="F1038" s="9" t="s">
        <v>23</v>
      </c>
      <c r="G1038" s="9" t="s">
        <v>24</v>
      </c>
      <c r="H1038" s="13">
        <v>8435447402605</v>
      </c>
      <c r="I1038" s="14">
        <v>71.349999999999994</v>
      </c>
      <c r="J1038" s="15"/>
      <c r="K1038" s="15"/>
      <c r="L1038" s="13"/>
      <c r="M1038" s="17" t="s">
        <v>60</v>
      </c>
      <c r="N1038" s="17">
        <v>1</v>
      </c>
      <c r="O1038" s="13">
        <v>8435447402605</v>
      </c>
      <c r="P1038" s="17" t="s">
        <v>26</v>
      </c>
      <c r="Q1038" s="17">
        <v>4</v>
      </c>
      <c r="R1038" s="13">
        <v>28435447402609</v>
      </c>
      <c r="S1038" s="28"/>
    </row>
    <row r="1039" spans="1:19" s="18" customFormat="1">
      <c r="A1039" s="9" t="s">
        <v>2065</v>
      </c>
      <c r="B1039" s="10" t="s">
        <v>2066</v>
      </c>
      <c r="C1039" s="11" t="s">
        <v>2214</v>
      </c>
      <c r="D1039" s="12">
        <v>16000158</v>
      </c>
      <c r="E1039" s="11" t="s">
        <v>2215</v>
      </c>
      <c r="F1039" s="9" t="s">
        <v>23</v>
      </c>
      <c r="G1039" s="9" t="s">
        <v>24</v>
      </c>
      <c r="H1039" s="13">
        <v>8435447403213</v>
      </c>
      <c r="I1039" s="14">
        <v>0.47</v>
      </c>
      <c r="J1039" s="15"/>
      <c r="K1039" s="15"/>
      <c r="L1039" s="13"/>
      <c r="M1039" s="17" t="s">
        <v>60</v>
      </c>
      <c r="N1039" s="17">
        <v>50</v>
      </c>
      <c r="O1039" s="13" t="s">
        <v>2216</v>
      </c>
      <c r="P1039" s="17" t="s">
        <v>26</v>
      </c>
      <c r="Q1039" s="17">
        <v>900</v>
      </c>
      <c r="R1039" s="13">
        <v>28435447403217</v>
      </c>
      <c r="S1039" s="28"/>
    </row>
    <row r="1040" spans="1:19" s="18" customFormat="1">
      <c r="A1040" s="9" t="s">
        <v>2065</v>
      </c>
      <c r="B1040" s="10" t="s">
        <v>2066</v>
      </c>
      <c r="C1040" s="11" t="s">
        <v>2217</v>
      </c>
      <c r="D1040" s="12">
        <v>16000159</v>
      </c>
      <c r="E1040" s="11" t="s">
        <v>2218</v>
      </c>
      <c r="F1040" s="9" t="s">
        <v>23</v>
      </c>
      <c r="G1040" s="9" t="s">
        <v>24</v>
      </c>
      <c r="H1040" s="13">
        <v>8435447403220</v>
      </c>
      <c r="I1040" s="14">
        <v>0.55000000000000004</v>
      </c>
      <c r="J1040" s="15"/>
      <c r="K1040" s="15"/>
      <c r="L1040" s="13"/>
      <c r="M1040" s="17" t="s">
        <v>60</v>
      </c>
      <c r="N1040" s="17">
        <v>50</v>
      </c>
      <c r="O1040" s="13" t="s">
        <v>2219</v>
      </c>
      <c r="P1040" s="17" t="s">
        <v>26</v>
      </c>
      <c r="Q1040" s="17">
        <v>700</v>
      </c>
      <c r="R1040" s="13">
        <v>28435447403224</v>
      </c>
      <c r="S1040" s="28"/>
    </row>
    <row r="1041" spans="1:19" s="18" customFormat="1">
      <c r="A1041" s="9" t="s">
        <v>2065</v>
      </c>
      <c r="B1041" s="10" t="s">
        <v>2066</v>
      </c>
      <c r="C1041" s="11" t="s">
        <v>2220</v>
      </c>
      <c r="D1041" s="12">
        <v>16000160</v>
      </c>
      <c r="E1041" s="11" t="s">
        <v>2221</v>
      </c>
      <c r="F1041" s="9" t="s">
        <v>23</v>
      </c>
      <c r="G1041" s="9" t="s">
        <v>24</v>
      </c>
      <c r="H1041" s="13">
        <v>8435447403237</v>
      </c>
      <c r="I1041" s="14">
        <v>0.55000000000000004</v>
      </c>
      <c r="J1041" s="15"/>
      <c r="K1041" s="15"/>
      <c r="L1041" s="13"/>
      <c r="M1041" s="17" t="s">
        <v>60</v>
      </c>
      <c r="N1041" s="17">
        <v>50</v>
      </c>
      <c r="O1041" s="13" t="s">
        <v>2222</v>
      </c>
      <c r="P1041" s="17" t="s">
        <v>26</v>
      </c>
      <c r="Q1041" s="17">
        <v>600</v>
      </c>
      <c r="R1041" s="13">
        <v>28435447403231</v>
      </c>
      <c r="S1041" s="28"/>
    </row>
    <row r="1042" spans="1:19" s="18" customFormat="1">
      <c r="A1042" s="9" t="s">
        <v>2065</v>
      </c>
      <c r="B1042" s="10" t="s">
        <v>2066</v>
      </c>
      <c r="C1042" s="11" t="s">
        <v>2223</v>
      </c>
      <c r="D1042" s="12">
        <v>16000161</v>
      </c>
      <c r="E1042" s="11" t="s">
        <v>2224</v>
      </c>
      <c r="F1042" s="9" t="s">
        <v>23</v>
      </c>
      <c r="G1042" s="9" t="s">
        <v>24</v>
      </c>
      <c r="H1042" s="13">
        <v>8435447403244</v>
      </c>
      <c r="I1042" s="14">
        <v>0.95</v>
      </c>
      <c r="J1042" s="15"/>
      <c r="K1042" s="15"/>
      <c r="L1042" s="13"/>
      <c r="M1042" s="17" t="s">
        <v>60</v>
      </c>
      <c r="N1042" s="17">
        <v>20</v>
      </c>
      <c r="O1042" s="13" t="s">
        <v>2225</v>
      </c>
      <c r="P1042" s="17" t="s">
        <v>26</v>
      </c>
      <c r="Q1042" s="17">
        <v>360</v>
      </c>
      <c r="R1042" s="13">
        <v>28435447403248</v>
      </c>
      <c r="S1042" s="28"/>
    </row>
    <row r="1043" spans="1:19" s="18" customFormat="1">
      <c r="A1043" s="9" t="s">
        <v>2065</v>
      </c>
      <c r="B1043" s="10" t="s">
        <v>2066</v>
      </c>
      <c r="C1043" s="11" t="s">
        <v>2226</v>
      </c>
      <c r="D1043" s="12">
        <v>16000162</v>
      </c>
      <c r="E1043" s="11" t="s">
        <v>2227</v>
      </c>
      <c r="F1043" s="9" t="s">
        <v>23</v>
      </c>
      <c r="G1043" s="9" t="s">
        <v>24</v>
      </c>
      <c r="H1043" s="13">
        <v>8435447403251</v>
      </c>
      <c r="I1043" s="14">
        <v>0.95</v>
      </c>
      <c r="J1043" s="15"/>
      <c r="K1043" s="15"/>
      <c r="L1043" s="13"/>
      <c r="M1043" s="17" t="s">
        <v>60</v>
      </c>
      <c r="N1043" s="17">
        <v>20</v>
      </c>
      <c r="O1043" s="13" t="s">
        <v>2228</v>
      </c>
      <c r="P1043" s="17" t="s">
        <v>26</v>
      </c>
      <c r="Q1043" s="17">
        <v>360</v>
      </c>
      <c r="R1043" s="13">
        <v>28435447403255</v>
      </c>
      <c r="S1043" s="28"/>
    </row>
    <row r="1044" spans="1:19" s="18" customFormat="1">
      <c r="A1044" s="9" t="s">
        <v>2065</v>
      </c>
      <c r="B1044" s="10" t="s">
        <v>2066</v>
      </c>
      <c r="C1044" s="11" t="s">
        <v>2229</v>
      </c>
      <c r="D1044" s="12">
        <v>16000163</v>
      </c>
      <c r="E1044" s="11" t="s">
        <v>2230</v>
      </c>
      <c r="F1044" s="9" t="s">
        <v>23</v>
      </c>
      <c r="G1044" s="9" t="s">
        <v>24</v>
      </c>
      <c r="H1044" s="13">
        <v>8435447403268</v>
      </c>
      <c r="I1044" s="14">
        <v>1.03</v>
      </c>
      <c r="J1044" s="15"/>
      <c r="K1044" s="15"/>
      <c r="L1044" s="13"/>
      <c r="M1044" s="17" t="s">
        <v>60</v>
      </c>
      <c r="N1044" s="17">
        <v>20</v>
      </c>
      <c r="O1044" s="13" t="s">
        <v>2231</v>
      </c>
      <c r="P1044" s="17" t="s">
        <v>26</v>
      </c>
      <c r="Q1044" s="17">
        <v>320</v>
      </c>
      <c r="R1044" s="13">
        <v>28435447403262</v>
      </c>
      <c r="S1044" s="28"/>
    </row>
    <row r="1045" spans="1:19" s="18" customFormat="1">
      <c r="A1045" s="9" t="s">
        <v>2065</v>
      </c>
      <c r="B1045" s="10" t="s">
        <v>2066</v>
      </c>
      <c r="C1045" s="11" t="s">
        <v>2232</v>
      </c>
      <c r="D1045" s="12">
        <v>16000164</v>
      </c>
      <c r="E1045" s="11" t="s">
        <v>2233</v>
      </c>
      <c r="F1045" s="9" t="s">
        <v>23</v>
      </c>
      <c r="G1045" s="9" t="s">
        <v>24</v>
      </c>
      <c r="H1045" s="13">
        <v>8435447403275</v>
      </c>
      <c r="I1045" s="14">
        <v>1.53</v>
      </c>
      <c r="J1045" s="15"/>
      <c r="K1045" s="15"/>
      <c r="L1045" s="13"/>
      <c r="M1045" s="17" t="s">
        <v>60</v>
      </c>
      <c r="N1045" s="17">
        <v>20</v>
      </c>
      <c r="O1045" s="13" t="s">
        <v>2234</v>
      </c>
      <c r="P1045" s="17" t="s">
        <v>26</v>
      </c>
      <c r="Q1045" s="17">
        <v>240</v>
      </c>
      <c r="R1045" s="13">
        <v>28435447403279</v>
      </c>
      <c r="S1045" s="28"/>
    </row>
    <row r="1046" spans="1:19" s="18" customFormat="1">
      <c r="A1046" s="9" t="s">
        <v>2065</v>
      </c>
      <c r="B1046" s="10" t="s">
        <v>2066</v>
      </c>
      <c r="C1046" s="11" t="s">
        <v>2235</v>
      </c>
      <c r="D1046" s="12">
        <v>16000165</v>
      </c>
      <c r="E1046" s="11" t="s">
        <v>2236</v>
      </c>
      <c r="F1046" s="9" t="s">
        <v>23</v>
      </c>
      <c r="G1046" s="9" t="s">
        <v>24</v>
      </c>
      <c r="H1046" s="13">
        <v>8435447403282</v>
      </c>
      <c r="I1046" s="14">
        <v>1.53</v>
      </c>
      <c r="J1046" s="15"/>
      <c r="K1046" s="15"/>
      <c r="L1046" s="13"/>
      <c r="M1046" s="17" t="s">
        <v>60</v>
      </c>
      <c r="N1046" s="17">
        <v>20</v>
      </c>
      <c r="O1046" s="13" t="s">
        <v>2237</v>
      </c>
      <c r="P1046" s="17" t="s">
        <v>26</v>
      </c>
      <c r="Q1046" s="17">
        <v>220</v>
      </c>
      <c r="R1046" s="13">
        <v>28435447403286</v>
      </c>
      <c r="S1046" s="28"/>
    </row>
    <row r="1047" spans="1:19" s="18" customFormat="1">
      <c r="A1047" s="9" t="s">
        <v>2065</v>
      </c>
      <c r="B1047" s="10" t="s">
        <v>2066</v>
      </c>
      <c r="C1047" s="11" t="s">
        <v>2238</v>
      </c>
      <c r="D1047" s="12">
        <v>16000166</v>
      </c>
      <c r="E1047" s="11" t="s">
        <v>2239</v>
      </c>
      <c r="F1047" s="9" t="s">
        <v>23</v>
      </c>
      <c r="G1047" s="9" t="s">
        <v>24</v>
      </c>
      <c r="H1047" s="13">
        <v>8435447403299</v>
      </c>
      <c r="I1047" s="14">
        <v>1.53</v>
      </c>
      <c r="J1047" s="15"/>
      <c r="K1047" s="15"/>
      <c r="L1047" s="13"/>
      <c r="M1047" s="17" t="s">
        <v>60</v>
      </c>
      <c r="N1047" s="17">
        <v>10</v>
      </c>
      <c r="O1047" s="13" t="s">
        <v>2240</v>
      </c>
      <c r="P1047" s="17" t="s">
        <v>26</v>
      </c>
      <c r="Q1047" s="17">
        <v>180</v>
      </c>
      <c r="R1047" s="13">
        <v>28435447403293</v>
      </c>
      <c r="S1047" s="28"/>
    </row>
    <row r="1048" spans="1:19" s="18" customFormat="1">
      <c r="A1048" s="9" t="s">
        <v>2065</v>
      </c>
      <c r="B1048" s="10" t="s">
        <v>2066</v>
      </c>
      <c r="C1048" s="11" t="s">
        <v>2241</v>
      </c>
      <c r="D1048" s="12">
        <v>16000167</v>
      </c>
      <c r="E1048" s="11" t="s">
        <v>2242</v>
      </c>
      <c r="F1048" s="9" t="s">
        <v>23</v>
      </c>
      <c r="G1048" s="9" t="s">
        <v>24</v>
      </c>
      <c r="H1048" s="13">
        <v>8435447403305</v>
      </c>
      <c r="I1048" s="14">
        <v>1.63</v>
      </c>
      <c r="J1048" s="15"/>
      <c r="K1048" s="15"/>
      <c r="L1048" s="13"/>
      <c r="M1048" s="17" t="s">
        <v>60</v>
      </c>
      <c r="N1048" s="17">
        <v>10</v>
      </c>
      <c r="O1048" s="13" t="s">
        <v>2243</v>
      </c>
      <c r="P1048" s="17" t="s">
        <v>26</v>
      </c>
      <c r="Q1048" s="17">
        <v>180</v>
      </c>
      <c r="R1048" s="13">
        <v>28435447403309</v>
      </c>
      <c r="S1048" s="28"/>
    </row>
    <row r="1049" spans="1:19" s="18" customFormat="1">
      <c r="A1049" s="9" t="s">
        <v>2065</v>
      </c>
      <c r="B1049" s="10" t="s">
        <v>2066</v>
      </c>
      <c r="C1049" s="11" t="s">
        <v>2244</v>
      </c>
      <c r="D1049" s="12">
        <v>16000168</v>
      </c>
      <c r="E1049" s="11" t="s">
        <v>2245</v>
      </c>
      <c r="F1049" s="9" t="s">
        <v>23</v>
      </c>
      <c r="G1049" s="9" t="s">
        <v>24</v>
      </c>
      <c r="H1049" s="13">
        <v>8435447403312</v>
      </c>
      <c r="I1049" s="14">
        <v>2.67</v>
      </c>
      <c r="J1049" s="15"/>
      <c r="K1049" s="15"/>
      <c r="L1049" s="13"/>
      <c r="M1049" s="17" t="s">
        <v>60</v>
      </c>
      <c r="N1049" s="17">
        <v>1</v>
      </c>
      <c r="O1049" s="13">
        <v>8435447403312</v>
      </c>
      <c r="P1049" s="17" t="s">
        <v>26</v>
      </c>
      <c r="Q1049" s="17">
        <v>120</v>
      </c>
      <c r="R1049" s="13">
        <v>28435447403316</v>
      </c>
      <c r="S1049" s="28"/>
    </row>
    <row r="1050" spans="1:19" s="18" customFormat="1">
      <c r="A1050" s="9" t="s">
        <v>2065</v>
      </c>
      <c r="B1050" s="10" t="s">
        <v>2066</v>
      </c>
      <c r="C1050" s="11" t="s">
        <v>2246</v>
      </c>
      <c r="D1050" s="12">
        <v>16000169</v>
      </c>
      <c r="E1050" s="11" t="s">
        <v>2247</v>
      </c>
      <c r="F1050" s="9" t="s">
        <v>23</v>
      </c>
      <c r="G1050" s="9" t="s">
        <v>24</v>
      </c>
      <c r="H1050" s="13">
        <v>8435447403329</v>
      </c>
      <c r="I1050" s="14">
        <v>2.67</v>
      </c>
      <c r="J1050" s="15"/>
      <c r="K1050" s="15"/>
      <c r="L1050" s="13"/>
      <c r="M1050" s="17" t="s">
        <v>60</v>
      </c>
      <c r="N1050" s="17">
        <v>1</v>
      </c>
      <c r="O1050" s="13">
        <v>8435447403329</v>
      </c>
      <c r="P1050" s="17" t="s">
        <v>26</v>
      </c>
      <c r="Q1050" s="17">
        <v>120</v>
      </c>
      <c r="R1050" s="13">
        <v>28435447403323</v>
      </c>
      <c r="S1050" s="28"/>
    </row>
    <row r="1051" spans="1:19" s="18" customFormat="1">
      <c r="A1051" s="9" t="s">
        <v>2065</v>
      </c>
      <c r="B1051" s="10" t="s">
        <v>2066</v>
      </c>
      <c r="C1051" s="11" t="s">
        <v>2248</v>
      </c>
      <c r="D1051" s="12">
        <v>16000170</v>
      </c>
      <c r="E1051" s="11" t="s">
        <v>2249</v>
      </c>
      <c r="F1051" s="9" t="s">
        <v>23</v>
      </c>
      <c r="G1051" s="9" t="s">
        <v>24</v>
      </c>
      <c r="H1051" s="13">
        <v>8435447403336</v>
      </c>
      <c r="I1051" s="14">
        <v>2.67</v>
      </c>
      <c r="J1051" s="15"/>
      <c r="K1051" s="15"/>
      <c r="L1051" s="13"/>
      <c r="M1051" s="17" t="s">
        <v>60</v>
      </c>
      <c r="N1051" s="17">
        <v>1</v>
      </c>
      <c r="O1051" s="13">
        <v>8435447403336</v>
      </c>
      <c r="P1051" s="17" t="s">
        <v>26</v>
      </c>
      <c r="Q1051" s="17">
        <v>120</v>
      </c>
      <c r="R1051" s="13">
        <v>28435447403330</v>
      </c>
      <c r="S1051" s="28"/>
    </row>
    <row r="1052" spans="1:19" s="18" customFormat="1">
      <c r="A1052" s="9" t="s">
        <v>2065</v>
      </c>
      <c r="B1052" s="10" t="s">
        <v>2066</v>
      </c>
      <c r="C1052" s="11" t="s">
        <v>2250</v>
      </c>
      <c r="D1052" s="12">
        <v>16000171</v>
      </c>
      <c r="E1052" s="11" t="s">
        <v>2251</v>
      </c>
      <c r="F1052" s="9" t="s">
        <v>23</v>
      </c>
      <c r="G1052" s="9" t="s">
        <v>24</v>
      </c>
      <c r="H1052" s="13">
        <v>8435447403343</v>
      </c>
      <c r="I1052" s="14">
        <v>2.67</v>
      </c>
      <c r="J1052" s="15"/>
      <c r="K1052" s="15"/>
      <c r="L1052" s="13"/>
      <c r="M1052" s="17" t="s">
        <v>60</v>
      </c>
      <c r="N1052" s="17">
        <v>1</v>
      </c>
      <c r="O1052" s="13">
        <v>8435447403343</v>
      </c>
      <c r="P1052" s="17" t="s">
        <v>26</v>
      </c>
      <c r="Q1052" s="17">
        <v>80</v>
      </c>
      <c r="R1052" s="13">
        <v>28435447403347</v>
      </c>
      <c r="S1052" s="28"/>
    </row>
    <row r="1053" spans="1:19" s="18" customFormat="1">
      <c r="A1053" s="9" t="s">
        <v>2065</v>
      </c>
      <c r="B1053" s="10" t="s">
        <v>2066</v>
      </c>
      <c r="C1053" s="11" t="s">
        <v>2252</v>
      </c>
      <c r="D1053" s="12">
        <v>16000172</v>
      </c>
      <c r="E1053" s="11" t="s">
        <v>2253</v>
      </c>
      <c r="F1053" s="9" t="s">
        <v>23</v>
      </c>
      <c r="G1053" s="9" t="s">
        <v>24</v>
      </c>
      <c r="H1053" s="13">
        <v>8435447403350</v>
      </c>
      <c r="I1053" s="14">
        <v>4.76</v>
      </c>
      <c r="J1053" s="15"/>
      <c r="K1053" s="15"/>
      <c r="L1053" s="13"/>
      <c r="M1053" s="17" t="s">
        <v>60</v>
      </c>
      <c r="N1053" s="17">
        <v>1</v>
      </c>
      <c r="O1053" s="13">
        <v>8435447403350</v>
      </c>
      <c r="P1053" s="17" t="s">
        <v>26</v>
      </c>
      <c r="Q1053" s="17">
        <v>80</v>
      </c>
      <c r="R1053" s="13">
        <v>28435447403354</v>
      </c>
      <c r="S1053" s="28"/>
    </row>
    <row r="1054" spans="1:19" s="18" customFormat="1">
      <c r="A1054" s="9" t="s">
        <v>2065</v>
      </c>
      <c r="B1054" s="10" t="s">
        <v>2066</v>
      </c>
      <c r="C1054" s="11" t="s">
        <v>2254</v>
      </c>
      <c r="D1054" s="12">
        <v>16000173</v>
      </c>
      <c r="E1054" s="11" t="s">
        <v>2255</v>
      </c>
      <c r="F1054" s="9" t="s">
        <v>23</v>
      </c>
      <c r="G1054" s="9" t="s">
        <v>24</v>
      </c>
      <c r="H1054" s="13">
        <v>8435447403367</v>
      </c>
      <c r="I1054" s="14">
        <v>5.16</v>
      </c>
      <c r="J1054" s="15"/>
      <c r="K1054" s="15"/>
      <c r="L1054" s="13"/>
      <c r="M1054" s="17" t="s">
        <v>60</v>
      </c>
      <c r="N1054" s="17">
        <v>1</v>
      </c>
      <c r="O1054" s="13">
        <v>8435447403367</v>
      </c>
      <c r="P1054" s="17" t="s">
        <v>26</v>
      </c>
      <c r="Q1054" s="17">
        <v>70</v>
      </c>
      <c r="R1054" s="13">
        <v>28435447403361</v>
      </c>
      <c r="S1054" s="28"/>
    </row>
    <row r="1055" spans="1:19" s="18" customFormat="1">
      <c r="A1055" s="9" t="s">
        <v>2065</v>
      </c>
      <c r="B1055" s="10" t="s">
        <v>2066</v>
      </c>
      <c r="C1055" s="11" t="s">
        <v>2256</v>
      </c>
      <c r="D1055" s="12">
        <v>16000174</v>
      </c>
      <c r="E1055" s="11" t="s">
        <v>2257</v>
      </c>
      <c r="F1055" s="9" t="s">
        <v>23</v>
      </c>
      <c r="G1055" s="9" t="s">
        <v>24</v>
      </c>
      <c r="H1055" s="13">
        <v>8435447403374</v>
      </c>
      <c r="I1055" s="14">
        <v>8.61</v>
      </c>
      <c r="J1055" s="15"/>
      <c r="K1055" s="15"/>
      <c r="L1055" s="13"/>
      <c r="M1055" s="17" t="s">
        <v>60</v>
      </c>
      <c r="N1055" s="17">
        <v>1</v>
      </c>
      <c r="O1055" s="13">
        <v>8435447403374</v>
      </c>
      <c r="P1055" s="17" t="s">
        <v>26</v>
      </c>
      <c r="Q1055" s="17">
        <v>55</v>
      </c>
      <c r="R1055" s="13">
        <v>28435447403378</v>
      </c>
      <c r="S1055" s="28"/>
    </row>
    <row r="1056" spans="1:19" s="18" customFormat="1">
      <c r="A1056" s="9" t="s">
        <v>2065</v>
      </c>
      <c r="B1056" s="10" t="s">
        <v>2066</v>
      </c>
      <c r="C1056" s="11" t="s">
        <v>2258</v>
      </c>
      <c r="D1056" s="12">
        <v>16000175</v>
      </c>
      <c r="E1056" s="11" t="s">
        <v>2259</v>
      </c>
      <c r="F1056" s="9" t="s">
        <v>23</v>
      </c>
      <c r="G1056" s="9" t="s">
        <v>24</v>
      </c>
      <c r="H1056" s="13">
        <v>8435447403183</v>
      </c>
      <c r="I1056" s="14">
        <v>14.32</v>
      </c>
      <c r="J1056" s="15"/>
      <c r="K1056" s="15"/>
      <c r="L1056" s="13"/>
      <c r="M1056" s="17" t="s">
        <v>60</v>
      </c>
      <c r="N1056" s="17">
        <v>1</v>
      </c>
      <c r="O1056" s="13">
        <v>8435447403183</v>
      </c>
      <c r="P1056" s="17" t="s">
        <v>26</v>
      </c>
      <c r="Q1056" s="17">
        <v>30</v>
      </c>
      <c r="R1056" s="13">
        <v>28435447403187</v>
      </c>
      <c r="S1056" s="28"/>
    </row>
    <row r="1057" spans="1:19" s="18" customFormat="1">
      <c r="A1057" s="9" t="s">
        <v>2065</v>
      </c>
      <c r="B1057" s="10" t="s">
        <v>2066</v>
      </c>
      <c r="C1057" s="11" t="s">
        <v>2260</v>
      </c>
      <c r="D1057" s="12">
        <v>16000176</v>
      </c>
      <c r="E1057" s="11" t="s">
        <v>2261</v>
      </c>
      <c r="F1057" s="9" t="s">
        <v>23</v>
      </c>
      <c r="G1057" s="9" t="s">
        <v>24</v>
      </c>
      <c r="H1057" s="13">
        <v>8435447403190</v>
      </c>
      <c r="I1057" s="14">
        <v>34.869999999999997</v>
      </c>
      <c r="J1057" s="15"/>
      <c r="K1057" s="15"/>
      <c r="L1057" s="13"/>
      <c r="M1057" s="17" t="s">
        <v>60</v>
      </c>
      <c r="N1057" s="17">
        <v>1</v>
      </c>
      <c r="O1057" s="13">
        <v>8435447403190</v>
      </c>
      <c r="P1057" s="17" t="s">
        <v>26</v>
      </c>
      <c r="Q1057" s="17">
        <v>10</v>
      </c>
      <c r="R1057" s="13">
        <v>28435447403194</v>
      </c>
      <c r="S1057" s="28"/>
    </row>
    <row r="1058" spans="1:19" s="18" customFormat="1">
      <c r="A1058" s="9" t="s">
        <v>2065</v>
      </c>
      <c r="B1058" s="10" t="s">
        <v>2066</v>
      </c>
      <c r="C1058" s="11" t="s">
        <v>2262</v>
      </c>
      <c r="D1058" s="12">
        <v>16000177</v>
      </c>
      <c r="E1058" s="11" t="s">
        <v>2263</v>
      </c>
      <c r="F1058" s="9" t="s">
        <v>23</v>
      </c>
      <c r="G1058" s="9" t="s">
        <v>24</v>
      </c>
      <c r="H1058" s="13">
        <v>8435447403206</v>
      </c>
      <c r="I1058" s="14">
        <v>57.78</v>
      </c>
      <c r="J1058" s="15"/>
      <c r="K1058" s="15"/>
      <c r="L1058" s="13"/>
      <c r="M1058" s="17" t="s">
        <v>60</v>
      </c>
      <c r="N1058" s="17">
        <v>1</v>
      </c>
      <c r="O1058" s="13">
        <v>8435447403206</v>
      </c>
      <c r="P1058" s="17" t="s">
        <v>26</v>
      </c>
      <c r="Q1058" s="17">
        <v>6</v>
      </c>
      <c r="R1058" s="13">
        <v>28435447403200</v>
      </c>
      <c r="S1058" s="28"/>
    </row>
    <row r="1059" spans="1:19" s="18" customFormat="1">
      <c r="A1059" s="9" t="s">
        <v>2065</v>
      </c>
      <c r="B1059" s="10" t="s">
        <v>2066</v>
      </c>
      <c r="C1059" s="11" t="s">
        <v>2264</v>
      </c>
      <c r="D1059" s="12">
        <v>16000178</v>
      </c>
      <c r="E1059" s="11" t="s">
        <v>2265</v>
      </c>
      <c r="F1059" s="9" t="s">
        <v>23</v>
      </c>
      <c r="G1059" s="9" t="s">
        <v>24</v>
      </c>
      <c r="H1059" s="13">
        <v>8435447403381</v>
      </c>
      <c r="I1059" s="14">
        <v>7.46</v>
      </c>
      <c r="J1059" s="15"/>
      <c r="K1059" s="15"/>
      <c r="L1059" s="13"/>
      <c r="M1059" s="17" t="s">
        <v>60</v>
      </c>
      <c r="N1059" s="17">
        <v>10</v>
      </c>
      <c r="O1059" s="13" t="s">
        <v>2266</v>
      </c>
      <c r="P1059" s="17" t="s">
        <v>26</v>
      </c>
      <c r="Q1059" s="17">
        <v>200</v>
      </c>
      <c r="R1059" s="13">
        <v>28435447403385</v>
      </c>
      <c r="S1059" s="28"/>
    </row>
    <row r="1060" spans="1:19" s="18" customFormat="1">
      <c r="A1060" s="9" t="s">
        <v>2065</v>
      </c>
      <c r="B1060" s="10" t="s">
        <v>2066</v>
      </c>
      <c r="C1060" s="11" t="s">
        <v>2267</v>
      </c>
      <c r="D1060" s="12">
        <v>16000179</v>
      </c>
      <c r="E1060" s="11" t="s">
        <v>2268</v>
      </c>
      <c r="F1060" s="9" t="s">
        <v>23</v>
      </c>
      <c r="G1060" s="9" t="s">
        <v>24</v>
      </c>
      <c r="H1060" s="13">
        <v>8435447403398</v>
      </c>
      <c r="I1060" s="14">
        <v>10.32</v>
      </c>
      <c r="J1060" s="15"/>
      <c r="K1060" s="15"/>
      <c r="L1060" s="13"/>
      <c r="M1060" s="17" t="s">
        <v>60</v>
      </c>
      <c r="N1060" s="17">
        <v>10</v>
      </c>
      <c r="O1060" s="13" t="s">
        <v>2269</v>
      </c>
      <c r="P1060" s="17" t="s">
        <v>26</v>
      </c>
      <c r="Q1060" s="17">
        <v>120</v>
      </c>
      <c r="R1060" s="13">
        <v>28435447403392</v>
      </c>
      <c r="S1060" s="28"/>
    </row>
    <row r="1061" spans="1:19" s="18" customFormat="1">
      <c r="A1061" s="9" t="s">
        <v>2065</v>
      </c>
      <c r="B1061" s="10" t="s">
        <v>2066</v>
      </c>
      <c r="C1061" s="11" t="s">
        <v>2270</v>
      </c>
      <c r="D1061" s="12">
        <v>16000180</v>
      </c>
      <c r="E1061" s="11" t="s">
        <v>2271</v>
      </c>
      <c r="F1061" s="9" t="s">
        <v>23</v>
      </c>
      <c r="G1061" s="9" t="s">
        <v>24</v>
      </c>
      <c r="H1061" s="13">
        <v>8435447403404</v>
      </c>
      <c r="I1061" s="14">
        <v>15.57</v>
      </c>
      <c r="J1061" s="15"/>
      <c r="K1061" s="15"/>
      <c r="L1061" s="13"/>
      <c r="M1061" s="17" t="s">
        <v>60</v>
      </c>
      <c r="N1061" s="17">
        <v>5</v>
      </c>
      <c r="O1061" s="13" t="s">
        <v>2272</v>
      </c>
      <c r="P1061" s="17" t="s">
        <v>26</v>
      </c>
      <c r="Q1061" s="17">
        <v>50</v>
      </c>
      <c r="R1061" s="13">
        <v>28435447403408</v>
      </c>
      <c r="S1061" s="28"/>
    </row>
    <row r="1062" spans="1:19" s="18" customFormat="1">
      <c r="A1062" s="9" t="s">
        <v>2065</v>
      </c>
      <c r="B1062" s="10" t="s">
        <v>2066</v>
      </c>
      <c r="C1062" s="11" t="s">
        <v>2273</v>
      </c>
      <c r="D1062" s="12">
        <v>16000013</v>
      </c>
      <c r="E1062" s="11" t="s">
        <v>2274</v>
      </c>
      <c r="F1062" s="9" t="s">
        <v>23</v>
      </c>
      <c r="G1062" s="9" t="s">
        <v>24</v>
      </c>
      <c r="H1062" s="13">
        <v>8435447401691</v>
      </c>
      <c r="I1062" s="14">
        <v>0.44</v>
      </c>
      <c r="J1062" s="15"/>
      <c r="K1062" s="15"/>
      <c r="L1062" s="13"/>
      <c r="M1062" s="17" t="s">
        <v>60</v>
      </c>
      <c r="N1062" s="17">
        <v>50</v>
      </c>
      <c r="O1062" s="13">
        <v>8435447416619</v>
      </c>
      <c r="P1062" s="17" t="s">
        <v>26</v>
      </c>
      <c r="Q1062" s="17">
        <v>700</v>
      </c>
      <c r="R1062" s="13">
        <v>28435447401695</v>
      </c>
      <c r="S1062" s="28"/>
    </row>
    <row r="1063" spans="1:19" s="18" customFormat="1">
      <c r="A1063" s="9" t="s">
        <v>2065</v>
      </c>
      <c r="B1063" s="10" t="s">
        <v>2066</v>
      </c>
      <c r="C1063" s="11" t="s">
        <v>2275</v>
      </c>
      <c r="D1063" s="12">
        <v>16000014</v>
      </c>
      <c r="E1063" s="11" t="s">
        <v>2276</v>
      </c>
      <c r="F1063" s="9" t="s">
        <v>23</v>
      </c>
      <c r="G1063" s="9" t="s">
        <v>24</v>
      </c>
      <c r="H1063" s="13">
        <v>8435447401707</v>
      </c>
      <c r="I1063" s="14">
        <v>0.64</v>
      </c>
      <c r="J1063" s="15"/>
      <c r="K1063" s="15"/>
      <c r="L1063" s="13"/>
      <c r="M1063" s="17" t="s">
        <v>60</v>
      </c>
      <c r="N1063" s="17">
        <v>20</v>
      </c>
      <c r="O1063" s="13">
        <v>8435447416879</v>
      </c>
      <c r="P1063" s="17" t="s">
        <v>26</v>
      </c>
      <c r="Q1063" s="17">
        <v>400</v>
      </c>
      <c r="R1063" s="13">
        <v>28435447401701</v>
      </c>
      <c r="S1063" s="28"/>
    </row>
    <row r="1064" spans="1:19" s="18" customFormat="1">
      <c r="A1064" s="9" t="s">
        <v>2065</v>
      </c>
      <c r="B1064" s="10" t="s">
        <v>2066</v>
      </c>
      <c r="C1064" s="11" t="s">
        <v>2277</v>
      </c>
      <c r="D1064" s="12">
        <v>16000015</v>
      </c>
      <c r="E1064" s="11" t="s">
        <v>2278</v>
      </c>
      <c r="F1064" s="9" t="s">
        <v>23</v>
      </c>
      <c r="G1064" s="9" t="s">
        <v>24</v>
      </c>
      <c r="H1064" s="13">
        <v>8435447401714</v>
      </c>
      <c r="I1064" s="14">
        <v>0.95</v>
      </c>
      <c r="J1064" s="15"/>
      <c r="K1064" s="15"/>
      <c r="L1064" s="13"/>
      <c r="M1064" s="17" t="s">
        <v>60</v>
      </c>
      <c r="N1064" s="17">
        <v>20</v>
      </c>
      <c r="O1064" s="13">
        <v>8435447416886</v>
      </c>
      <c r="P1064" s="17" t="s">
        <v>26</v>
      </c>
      <c r="Q1064" s="17">
        <v>240</v>
      </c>
      <c r="R1064" s="13">
        <v>28435447401718</v>
      </c>
      <c r="S1064" s="28"/>
    </row>
    <row r="1065" spans="1:19" s="18" customFormat="1">
      <c r="A1065" s="9" t="s">
        <v>2065</v>
      </c>
      <c r="B1065" s="10" t="s">
        <v>2066</v>
      </c>
      <c r="C1065" s="11" t="s">
        <v>2279</v>
      </c>
      <c r="D1065" s="12">
        <v>16000016</v>
      </c>
      <c r="E1065" s="11" t="s">
        <v>2280</v>
      </c>
      <c r="F1065" s="9" t="s">
        <v>23</v>
      </c>
      <c r="G1065" s="9" t="s">
        <v>24</v>
      </c>
      <c r="H1065" s="13">
        <v>8435447401721</v>
      </c>
      <c r="I1065" s="14">
        <v>1.82</v>
      </c>
      <c r="J1065" s="15"/>
      <c r="K1065" s="15"/>
      <c r="L1065" s="13"/>
      <c r="M1065" s="17" t="s">
        <v>60</v>
      </c>
      <c r="N1065" s="17">
        <v>15</v>
      </c>
      <c r="O1065" s="13">
        <v>8435447428070</v>
      </c>
      <c r="P1065" s="17" t="s">
        <v>26</v>
      </c>
      <c r="Q1065" s="17">
        <v>150</v>
      </c>
      <c r="R1065" s="13">
        <v>28435447401725</v>
      </c>
      <c r="S1065" s="28"/>
    </row>
    <row r="1066" spans="1:19" s="18" customFormat="1">
      <c r="A1066" s="9" t="s">
        <v>2065</v>
      </c>
      <c r="B1066" s="10" t="s">
        <v>2066</v>
      </c>
      <c r="C1066" s="11" t="s">
        <v>2281</v>
      </c>
      <c r="D1066" s="12">
        <v>16000017</v>
      </c>
      <c r="E1066" s="11" t="s">
        <v>2282</v>
      </c>
      <c r="F1066" s="9" t="s">
        <v>23</v>
      </c>
      <c r="G1066" s="9" t="s">
        <v>24</v>
      </c>
      <c r="H1066" s="13">
        <v>8435447401790</v>
      </c>
      <c r="I1066" s="14">
        <v>3.73</v>
      </c>
      <c r="J1066" s="15"/>
      <c r="K1066" s="15"/>
      <c r="L1066" s="13"/>
      <c r="M1066" s="17" t="s">
        <v>60</v>
      </c>
      <c r="N1066" s="17">
        <v>5</v>
      </c>
      <c r="O1066" s="13">
        <v>8435447428087</v>
      </c>
      <c r="P1066" s="17" t="s">
        <v>26</v>
      </c>
      <c r="Q1066" s="17">
        <v>70</v>
      </c>
      <c r="R1066" s="13">
        <v>28435447401794</v>
      </c>
      <c r="S1066" s="28"/>
    </row>
    <row r="1067" spans="1:19" s="18" customFormat="1">
      <c r="A1067" s="9" t="s">
        <v>2065</v>
      </c>
      <c r="B1067" s="10" t="s">
        <v>2066</v>
      </c>
      <c r="C1067" s="11" t="s">
        <v>2283</v>
      </c>
      <c r="D1067" s="12">
        <v>16000018</v>
      </c>
      <c r="E1067" s="11" t="s">
        <v>2284</v>
      </c>
      <c r="F1067" s="9" t="s">
        <v>23</v>
      </c>
      <c r="G1067" s="9" t="s">
        <v>24</v>
      </c>
      <c r="H1067" s="13">
        <v>8435447401806</v>
      </c>
      <c r="I1067" s="14">
        <v>6.5</v>
      </c>
      <c r="J1067" s="15"/>
      <c r="K1067" s="15"/>
      <c r="L1067" s="13"/>
      <c r="M1067" s="17" t="s">
        <v>60</v>
      </c>
      <c r="N1067" s="17">
        <v>1</v>
      </c>
      <c r="O1067" s="13">
        <v>8435447401806</v>
      </c>
      <c r="P1067" s="17" t="s">
        <v>26</v>
      </c>
      <c r="Q1067" s="17">
        <v>40</v>
      </c>
      <c r="R1067" s="13">
        <v>28435447401800</v>
      </c>
      <c r="S1067" s="28"/>
    </row>
    <row r="1068" spans="1:19" s="18" customFormat="1">
      <c r="A1068" s="9" t="s">
        <v>2065</v>
      </c>
      <c r="B1068" s="10" t="s">
        <v>2066</v>
      </c>
      <c r="C1068" s="11" t="s">
        <v>2285</v>
      </c>
      <c r="D1068" s="12">
        <v>16000019</v>
      </c>
      <c r="E1068" s="11" t="s">
        <v>2286</v>
      </c>
      <c r="F1068" s="9" t="s">
        <v>23</v>
      </c>
      <c r="G1068" s="9" t="s">
        <v>24</v>
      </c>
      <c r="H1068" s="13">
        <v>8435447401813</v>
      </c>
      <c r="I1068" s="14">
        <v>10.32</v>
      </c>
      <c r="J1068" s="15"/>
      <c r="K1068" s="15"/>
      <c r="L1068" s="13"/>
      <c r="M1068" s="17" t="s">
        <v>60</v>
      </c>
      <c r="N1068" s="17">
        <v>1</v>
      </c>
      <c r="O1068" s="13">
        <v>8435447401813</v>
      </c>
      <c r="P1068" s="17" t="s">
        <v>26</v>
      </c>
      <c r="Q1068" s="17">
        <v>25</v>
      </c>
      <c r="R1068" s="13">
        <v>28435447401817</v>
      </c>
      <c r="S1068" s="28"/>
    </row>
    <row r="1069" spans="1:19" s="18" customFormat="1">
      <c r="A1069" s="9" t="s">
        <v>2065</v>
      </c>
      <c r="B1069" s="10" t="s">
        <v>2066</v>
      </c>
      <c r="C1069" s="11" t="s">
        <v>2287</v>
      </c>
      <c r="D1069" s="12">
        <v>16000020</v>
      </c>
      <c r="E1069" s="11" t="s">
        <v>2288</v>
      </c>
      <c r="F1069" s="9" t="s">
        <v>23</v>
      </c>
      <c r="G1069" s="9" t="s">
        <v>24</v>
      </c>
      <c r="H1069" s="13">
        <v>8435447401820</v>
      </c>
      <c r="I1069" s="14">
        <v>23.12</v>
      </c>
      <c r="J1069" s="15"/>
      <c r="K1069" s="15"/>
      <c r="L1069" s="13"/>
      <c r="M1069" s="17" t="s">
        <v>60</v>
      </c>
      <c r="N1069" s="17">
        <v>1</v>
      </c>
      <c r="O1069" s="13">
        <v>8435447401820</v>
      </c>
      <c r="P1069" s="17" t="s">
        <v>26</v>
      </c>
      <c r="Q1069" s="17">
        <v>15</v>
      </c>
      <c r="R1069" s="13">
        <v>28435447401824</v>
      </c>
      <c r="S1069" s="28"/>
    </row>
    <row r="1070" spans="1:19" s="18" customFormat="1">
      <c r="A1070" s="9" t="s">
        <v>2065</v>
      </c>
      <c r="B1070" s="10" t="s">
        <v>2066</v>
      </c>
      <c r="C1070" s="11" t="s">
        <v>2289</v>
      </c>
      <c r="D1070" s="12">
        <v>16000021</v>
      </c>
      <c r="E1070" s="11" t="s">
        <v>2290</v>
      </c>
      <c r="F1070" s="9" t="s">
        <v>23</v>
      </c>
      <c r="G1070" s="9" t="s">
        <v>24</v>
      </c>
      <c r="H1070" s="13">
        <v>8435447401660</v>
      </c>
      <c r="I1070" s="14">
        <v>35.549999999999997</v>
      </c>
      <c r="J1070" s="15"/>
      <c r="K1070" s="15"/>
      <c r="L1070" s="13"/>
      <c r="M1070" s="17" t="s">
        <v>60</v>
      </c>
      <c r="N1070" s="17">
        <v>1</v>
      </c>
      <c r="O1070" s="13">
        <v>8435447401660</v>
      </c>
      <c r="P1070" s="17" t="s">
        <v>26</v>
      </c>
      <c r="Q1070" s="17">
        <v>6</v>
      </c>
      <c r="R1070" s="13">
        <v>28435447401664</v>
      </c>
      <c r="S1070" s="28"/>
    </row>
    <row r="1071" spans="1:19" s="18" customFormat="1">
      <c r="A1071" s="9" t="s">
        <v>2065</v>
      </c>
      <c r="B1071" s="10" t="s">
        <v>2066</v>
      </c>
      <c r="C1071" s="11" t="s">
        <v>2291</v>
      </c>
      <c r="D1071" s="12">
        <v>16000022</v>
      </c>
      <c r="E1071" s="11" t="s">
        <v>2292</v>
      </c>
      <c r="F1071" s="9" t="s">
        <v>23</v>
      </c>
      <c r="G1071" s="9" t="s">
        <v>24</v>
      </c>
      <c r="H1071" s="13">
        <v>8435447401677</v>
      </c>
      <c r="I1071" s="14">
        <v>71.650000000000006</v>
      </c>
      <c r="J1071" s="15"/>
      <c r="K1071" s="15"/>
      <c r="L1071" s="13"/>
      <c r="M1071" s="17" t="s">
        <v>60</v>
      </c>
      <c r="N1071" s="17">
        <v>1</v>
      </c>
      <c r="O1071" s="13">
        <v>8435447401677</v>
      </c>
      <c r="P1071" s="17" t="s">
        <v>26</v>
      </c>
      <c r="Q1071" s="17">
        <v>4</v>
      </c>
      <c r="R1071" s="13">
        <v>28435447401671</v>
      </c>
      <c r="S1071" s="28"/>
    </row>
    <row r="1072" spans="1:19" s="18" customFormat="1">
      <c r="A1072" s="9" t="s">
        <v>2065</v>
      </c>
      <c r="B1072" s="10" t="s">
        <v>2066</v>
      </c>
      <c r="C1072" s="11" t="s">
        <v>2293</v>
      </c>
      <c r="D1072" s="12">
        <v>16000023</v>
      </c>
      <c r="E1072" s="11" t="s">
        <v>2294</v>
      </c>
      <c r="F1072" s="9" t="s">
        <v>23</v>
      </c>
      <c r="G1072" s="9" t="s">
        <v>24</v>
      </c>
      <c r="H1072" s="13">
        <v>8435447401684</v>
      </c>
      <c r="I1072" s="14">
        <v>162.57</v>
      </c>
      <c r="J1072" s="15"/>
      <c r="K1072" s="15"/>
      <c r="L1072" s="13"/>
      <c r="M1072" s="17" t="s">
        <v>60</v>
      </c>
      <c r="N1072" s="17">
        <v>1</v>
      </c>
      <c r="O1072" s="13">
        <v>8435447401684</v>
      </c>
      <c r="P1072" s="17" t="s">
        <v>26</v>
      </c>
      <c r="Q1072" s="17">
        <v>2</v>
      </c>
      <c r="R1072" s="13">
        <v>28435447401688</v>
      </c>
      <c r="S1072" s="28"/>
    </row>
    <row r="1073" spans="1:19" s="18" customFormat="1">
      <c r="A1073" s="9" t="s">
        <v>2065</v>
      </c>
      <c r="B1073" s="10" t="s">
        <v>2066</v>
      </c>
      <c r="C1073" s="11" t="s">
        <v>2295</v>
      </c>
      <c r="D1073" s="12">
        <v>16000024</v>
      </c>
      <c r="E1073" s="11" t="s">
        <v>2296</v>
      </c>
      <c r="F1073" s="9" t="s">
        <v>23</v>
      </c>
      <c r="G1073" s="9" t="s">
        <v>24</v>
      </c>
      <c r="H1073" s="13">
        <v>8435447401738</v>
      </c>
      <c r="I1073" s="14">
        <v>0.46</v>
      </c>
      <c r="J1073" s="15"/>
      <c r="K1073" s="15"/>
      <c r="L1073" s="13"/>
      <c r="M1073" s="17" t="s">
        <v>60</v>
      </c>
      <c r="N1073" s="17">
        <v>50</v>
      </c>
      <c r="O1073" s="13">
        <v>8435447428094</v>
      </c>
      <c r="P1073" s="17" t="s">
        <v>26</v>
      </c>
      <c r="Q1073" s="17">
        <v>800</v>
      </c>
      <c r="R1073" s="13">
        <v>28435447401732</v>
      </c>
      <c r="S1073" s="28"/>
    </row>
    <row r="1074" spans="1:19" s="18" customFormat="1">
      <c r="A1074" s="9" t="s">
        <v>2065</v>
      </c>
      <c r="B1074" s="10" t="s">
        <v>2066</v>
      </c>
      <c r="C1074" s="11" t="s">
        <v>2297</v>
      </c>
      <c r="D1074" s="12">
        <v>16000025</v>
      </c>
      <c r="E1074" s="11" t="s">
        <v>2298</v>
      </c>
      <c r="F1074" s="9" t="s">
        <v>23</v>
      </c>
      <c r="G1074" s="9" t="s">
        <v>24</v>
      </c>
      <c r="H1074" s="13">
        <v>8435447401745</v>
      </c>
      <c r="I1074" s="14">
        <v>0.64</v>
      </c>
      <c r="J1074" s="15"/>
      <c r="K1074" s="15"/>
      <c r="L1074" s="13"/>
      <c r="M1074" s="17" t="s">
        <v>60</v>
      </c>
      <c r="N1074" s="17">
        <v>50</v>
      </c>
      <c r="O1074" s="13">
        <v>8435447428100</v>
      </c>
      <c r="P1074" s="17" t="s">
        <v>26</v>
      </c>
      <c r="Q1074" s="17">
        <v>600</v>
      </c>
      <c r="R1074" s="13">
        <v>28435447401749</v>
      </c>
      <c r="S1074" s="28"/>
    </row>
    <row r="1075" spans="1:19" s="18" customFormat="1">
      <c r="A1075" s="9" t="s">
        <v>2065</v>
      </c>
      <c r="B1075" s="10" t="s">
        <v>2066</v>
      </c>
      <c r="C1075" s="11" t="s">
        <v>2299</v>
      </c>
      <c r="D1075" s="12">
        <v>16000026</v>
      </c>
      <c r="E1075" s="11" t="s">
        <v>2300</v>
      </c>
      <c r="F1075" s="9" t="s">
        <v>23</v>
      </c>
      <c r="G1075" s="9" t="s">
        <v>24</v>
      </c>
      <c r="H1075" s="13">
        <v>8435447401752</v>
      </c>
      <c r="I1075" s="14">
        <v>1.03</v>
      </c>
      <c r="J1075" s="15"/>
      <c r="K1075" s="15"/>
      <c r="L1075" s="13"/>
      <c r="M1075" s="17" t="s">
        <v>60</v>
      </c>
      <c r="N1075" s="17">
        <v>25</v>
      </c>
      <c r="O1075" s="13">
        <v>8435447428117</v>
      </c>
      <c r="P1075" s="17" t="s">
        <v>26</v>
      </c>
      <c r="Q1075" s="17">
        <v>300</v>
      </c>
      <c r="R1075" s="13">
        <v>28435447401756</v>
      </c>
      <c r="S1075" s="28"/>
    </row>
    <row r="1076" spans="1:19" s="18" customFormat="1">
      <c r="A1076" s="9" t="s">
        <v>2065</v>
      </c>
      <c r="B1076" s="10" t="s">
        <v>2066</v>
      </c>
      <c r="C1076" s="11" t="s">
        <v>2301</v>
      </c>
      <c r="D1076" s="12">
        <v>16000027</v>
      </c>
      <c r="E1076" s="11" t="s">
        <v>2302</v>
      </c>
      <c r="F1076" s="9" t="s">
        <v>23</v>
      </c>
      <c r="G1076" s="9" t="s">
        <v>24</v>
      </c>
      <c r="H1076" s="13">
        <v>8435447401769</v>
      </c>
      <c r="I1076" s="14">
        <v>1.91</v>
      </c>
      <c r="J1076" s="15"/>
      <c r="K1076" s="15"/>
      <c r="L1076" s="13"/>
      <c r="M1076" s="17" t="s">
        <v>60</v>
      </c>
      <c r="N1076" s="17">
        <v>10</v>
      </c>
      <c r="O1076" s="13">
        <v>8435447428124</v>
      </c>
      <c r="P1076" s="17" t="s">
        <v>26</v>
      </c>
      <c r="Q1076" s="17">
        <v>150</v>
      </c>
      <c r="R1076" s="13">
        <v>28435447401763</v>
      </c>
      <c r="S1076" s="28"/>
    </row>
    <row r="1077" spans="1:19" s="18" customFormat="1">
      <c r="A1077" s="9" t="s">
        <v>2065</v>
      </c>
      <c r="B1077" s="10" t="s">
        <v>2066</v>
      </c>
      <c r="C1077" s="11" t="s">
        <v>2303</v>
      </c>
      <c r="D1077" s="12">
        <v>16000028</v>
      </c>
      <c r="E1077" s="11" t="s">
        <v>2304</v>
      </c>
      <c r="F1077" s="9" t="s">
        <v>23</v>
      </c>
      <c r="G1077" s="9" t="s">
        <v>24</v>
      </c>
      <c r="H1077" s="13">
        <v>8435447401776</v>
      </c>
      <c r="I1077" s="14">
        <v>3.33</v>
      </c>
      <c r="J1077" s="15"/>
      <c r="K1077" s="15"/>
      <c r="L1077" s="13"/>
      <c r="M1077" s="17" t="s">
        <v>60</v>
      </c>
      <c r="N1077" s="17">
        <v>1</v>
      </c>
      <c r="O1077" s="13">
        <v>8435447401776</v>
      </c>
      <c r="P1077" s="17" t="s">
        <v>26</v>
      </c>
      <c r="Q1077" s="17">
        <v>100</v>
      </c>
      <c r="R1077" s="13">
        <v>28435447401770</v>
      </c>
      <c r="S1077" s="28"/>
    </row>
    <row r="1078" spans="1:19" s="18" customFormat="1">
      <c r="A1078" s="9" t="s">
        <v>2065</v>
      </c>
      <c r="B1078" s="10" t="s">
        <v>2066</v>
      </c>
      <c r="C1078" s="11" t="s">
        <v>2305</v>
      </c>
      <c r="D1078" s="12">
        <v>16000029</v>
      </c>
      <c r="E1078" s="11" t="s">
        <v>2306</v>
      </c>
      <c r="F1078" s="9" t="s">
        <v>23</v>
      </c>
      <c r="G1078" s="9" t="s">
        <v>24</v>
      </c>
      <c r="H1078" s="13">
        <v>8435447401783</v>
      </c>
      <c r="I1078" s="14">
        <v>7.35</v>
      </c>
      <c r="J1078" s="15"/>
      <c r="K1078" s="15"/>
      <c r="L1078" s="13"/>
      <c r="M1078" s="17" t="s">
        <v>60</v>
      </c>
      <c r="N1078" s="17">
        <v>1</v>
      </c>
      <c r="O1078" s="13">
        <v>8435447401783</v>
      </c>
      <c r="P1078" s="17" t="s">
        <v>26</v>
      </c>
      <c r="Q1078" s="17">
        <v>55</v>
      </c>
      <c r="R1078" s="13">
        <v>28435447401787</v>
      </c>
      <c r="S1078" s="28"/>
    </row>
    <row r="1079" spans="1:19" s="18" customFormat="1">
      <c r="A1079" s="9" t="s">
        <v>2065</v>
      </c>
      <c r="B1079" s="10" t="s">
        <v>2066</v>
      </c>
      <c r="C1079" s="11" t="s">
        <v>2307</v>
      </c>
      <c r="D1079" s="12">
        <v>16000030</v>
      </c>
      <c r="E1079" s="11" t="s">
        <v>2308</v>
      </c>
      <c r="F1079" s="9" t="s">
        <v>23</v>
      </c>
      <c r="G1079" s="9" t="s">
        <v>24</v>
      </c>
      <c r="H1079" s="13">
        <v>8435447406580</v>
      </c>
      <c r="I1079" s="14">
        <v>12.34</v>
      </c>
      <c r="J1079" s="15"/>
      <c r="K1079" s="15"/>
      <c r="L1079" s="13"/>
      <c r="M1079" s="17" t="s">
        <v>60</v>
      </c>
      <c r="N1079" s="17">
        <v>1</v>
      </c>
      <c r="O1079" s="13">
        <v>8435447406580</v>
      </c>
      <c r="P1079" s="17" t="s">
        <v>26</v>
      </c>
      <c r="Q1079" s="17">
        <v>25</v>
      </c>
      <c r="R1079" s="13">
        <v>28435447406584</v>
      </c>
      <c r="S1079" s="28"/>
    </row>
    <row r="1080" spans="1:19" s="18" customFormat="1">
      <c r="A1080" s="9" t="s">
        <v>2065</v>
      </c>
      <c r="B1080" s="10" t="s">
        <v>2066</v>
      </c>
      <c r="C1080" s="11" t="s">
        <v>2309</v>
      </c>
      <c r="D1080" s="12">
        <v>16000031</v>
      </c>
      <c r="E1080" s="11" t="s">
        <v>2310</v>
      </c>
      <c r="F1080" s="9" t="s">
        <v>23</v>
      </c>
      <c r="G1080" s="9" t="s">
        <v>24</v>
      </c>
      <c r="H1080" s="13">
        <v>8435447406597</v>
      </c>
      <c r="I1080" s="14">
        <v>27.23</v>
      </c>
      <c r="J1080" s="15"/>
      <c r="K1080" s="15"/>
      <c r="L1080" s="13"/>
      <c r="M1080" s="17" t="s">
        <v>60</v>
      </c>
      <c r="N1080" s="17">
        <v>1</v>
      </c>
      <c r="O1080" s="13">
        <v>8435447406597</v>
      </c>
      <c r="P1080" s="17" t="s">
        <v>26</v>
      </c>
      <c r="Q1080" s="17">
        <v>15</v>
      </c>
      <c r="R1080" s="13">
        <v>28435447406591</v>
      </c>
      <c r="S1080" s="28"/>
    </row>
    <row r="1081" spans="1:19" s="18" customFormat="1">
      <c r="A1081" s="9" t="s">
        <v>2065</v>
      </c>
      <c r="B1081" s="10" t="s">
        <v>2066</v>
      </c>
      <c r="C1081" s="11" t="s">
        <v>2311</v>
      </c>
      <c r="D1081" s="12">
        <v>16000032</v>
      </c>
      <c r="E1081" s="11" t="s">
        <v>2312</v>
      </c>
      <c r="F1081" s="9" t="s">
        <v>23</v>
      </c>
      <c r="G1081" s="9" t="s">
        <v>24</v>
      </c>
      <c r="H1081" s="13">
        <v>8435447406573</v>
      </c>
      <c r="I1081" s="14">
        <v>42.02</v>
      </c>
      <c r="J1081" s="15"/>
      <c r="K1081" s="15"/>
      <c r="L1081" s="13"/>
      <c r="M1081" s="17" t="s">
        <v>60</v>
      </c>
      <c r="N1081" s="17">
        <v>1</v>
      </c>
      <c r="O1081" s="13">
        <v>8435447406573</v>
      </c>
      <c r="P1081" s="17" t="s">
        <v>26</v>
      </c>
      <c r="Q1081" s="17">
        <v>6</v>
      </c>
      <c r="R1081" s="13">
        <v>28435447406577</v>
      </c>
      <c r="S1081" s="28"/>
    </row>
    <row r="1082" spans="1:19" s="18" customFormat="1">
      <c r="A1082" s="9" t="s">
        <v>2065</v>
      </c>
      <c r="B1082" s="10" t="s">
        <v>2066</v>
      </c>
      <c r="C1082" s="11" t="s">
        <v>2313</v>
      </c>
      <c r="D1082" s="12">
        <v>16000033</v>
      </c>
      <c r="E1082" s="11" t="s">
        <v>2314</v>
      </c>
      <c r="F1082" s="9" t="s">
        <v>23</v>
      </c>
      <c r="G1082" s="9" t="s">
        <v>24</v>
      </c>
      <c r="H1082" s="13">
        <v>8435447401837</v>
      </c>
      <c r="I1082" s="14">
        <v>0.67</v>
      </c>
      <c r="J1082" s="15"/>
      <c r="K1082" s="15"/>
      <c r="L1082" s="13"/>
      <c r="M1082" s="17" t="s">
        <v>60</v>
      </c>
      <c r="N1082" s="17">
        <v>50</v>
      </c>
      <c r="O1082" s="13" t="s">
        <v>2315</v>
      </c>
      <c r="P1082" s="17" t="s">
        <v>26</v>
      </c>
      <c r="Q1082" s="17">
        <v>550</v>
      </c>
      <c r="R1082" s="13">
        <v>28435447401831</v>
      </c>
      <c r="S1082" s="28"/>
    </row>
    <row r="1083" spans="1:19" s="18" customFormat="1">
      <c r="A1083" s="9" t="s">
        <v>2065</v>
      </c>
      <c r="B1083" s="10" t="s">
        <v>2066</v>
      </c>
      <c r="C1083" s="11" t="s">
        <v>2316</v>
      </c>
      <c r="D1083" s="12">
        <v>16000034</v>
      </c>
      <c r="E1083" s="11" t="s">
        <v>2317</v>
      </c>
      <c r="F1083" s="9" t="s">
        <v>23</v>
      </c>
      <c r="G1083" s="9" t="s">
        <v>24</v>
      </c>
      <c r="H1083" s="13">
        <v>8435447401844</v>
      </c>
      <c r="I1083" s="14">
        <v>0.99</v>
      </c>
      <c r="J1083" s="15"/>
      <c r="K1083" s="15"/>
      <c r="L1083" s="13"/>
      <c r="M1083" s="17" t="s">
        <v>60</v>
      </c>
      <c r="N1083" s="17">
        <v>25</v>
      </c>
      <c r="O1083" s="13" t="s">
        <v>2318</v>
      </c>
      <c r="P1083" s="17" t="s">
        <v>26</v>
      </c>
      <c r="Q1083" s="17">
        <v>350</v>
      </c>
      <c r="R1083" s="13">
        <v>28435447401848</v>
      </c>
      <c r="S1083" s="28"/>
    </row>
    <row r="1084" spans="1:19" s="18" customFormat="1">
      <c r="A1084" s="9" t="s">
        <v>2065</v>
      </c>
      <c r="B1084" s="10" t="s">
        <v>2066</v>
      </c>
      <c r="C1084" s="11" t="s">
        <v>2319</v>
      </c>
      <c r="D1084" s="12">
        <v>16000060</v>
      </c>
      <c r="E1084" s="11" t="s">
        <v>2320</v>
      </c>
      <c r="F1084" s="9" t="s">
        <v>23</v>
      </c>
      <c r="G1084" s="9" t="s">
        <v>24</v>
      </c>
      <c r="H1084" s="13">
        <v>8435447401974</v>
      </c>
      <c r="I1084" s="14">
        <v>11.75</v>
      </c>
      <c r="J1084" s="15"/>
      <c r="K1084" s="15"/>
      <c r="L1084" s="13"/>
      <c r="M1084" s="17" t="s">
        <v>60</v>
      </c>
      <c r="N1084" s="17">
        <v>20</v>
      </c>
      <c r="O1084" s="13" t="s">
        <v>2321</v>
      </c>
      <c r="P1084" s="17" t="s">
        <v>26</v>
      </c>
      <c r="Q1084" s="17">
        <v>100</v>
      </c>
      <c r="R1084" s="13">
        <v>28435447401978</v>
      </c>
      <c r="S1084" s="28"/>
    </row>
    <row r="1085" spans="1:19" s="18" customFormat="1">
      <c r="A1085" s="9" t="s">
        <v>2065</v>
      </c>
      <c r="B1085" s="10" t="s">
        <v>2066</v>
      </c>
      <c r="C1085" s="11" t="s">
        <v>2322</v>
      </c>
      <c r="D1085" s="12">
        <v>16000061</v>
      </c>
      <c r="E1085" s="11" t="s">
        <v>2323</v>
      </c>
      <c r="F1085" s="9" t="s">
        <v>23</v>
      </c>
      <c r="G1085" s="9" t="s">
        <v>24</v>
      </c>
      <c r="H1085" s="13">
        <v>8435447401998</v>
      </c>
      <c r="I1085" s="14">
        <v>20.91</v>
      </c>
      <c r="J1085" s="15"/>
      <c r="K1085" s="15"/>
      <c r="L1085" s="13"/>
      <c r="M1085" s="17" t="s">
        <v>60</v>
      </c>
      <c r="N1085" s="17">
        <v>1</v>
      </c>
      <c r="O1085" s="13">
        <v>8435447401998</v>
      </c>
      <c r="P1085" s="17" t="s">
        <v>26</v>
      </c>
      <c r="Q1085" s="17">
        <v>60</v>
      </c>
      <c r="R1085" s="13">
        <v>28435447401992</v>
      </c>
      <c r="S1085" s="28"/>
    </row>
    <row r="1086" spans="1:19" s="18" customFormat="1">
      <c r="A1086" s="9" t="s">
        <v>2065</v>
      </c>
      <c r="B1086" s="10" t="s">
        <v>2066</v>
      </c>
      <c r="C1086" s="11" t="s">
        <v>2324</v>
      </c>
      <c r="D1086" s="12">
        <v>16000062</v>
      </c>
      <c r="E1086" s="11" t="s">
        <v>2325</v>
      </c>
      <c r="F1086" s="9" t="s">
        <v>23</v>
      </c>
      <c r="G1086" s="9" t="s">
        <v>24</v>
      </c>
      <c r="H1086" s="13">
        <v>8435447402001</v>
      </c>
      <c r="I1086" s="14">
        <v>27.61</v>
      </c>
      <c r="J1086" s="15"/>
      <c r="K1086" s="15"/>
      <c r="L1086" s="13"/>
      <c r="M1086" s="17" t="s">
        <v>60</v>
      </c>
      <c r="N1086" s="17">
        <v>1</v>
      </c>
      <c r="O1086" s="13">
        <v>8435447402001</v>
      </c>
      <c r="P1086" s="17" t="s">
        <v>26</v>
      </c>
      <c r="Q1086" s="17">
        <v>45</v>
      </c>
      <c r="R1086" s="13">
        <v>28435447402005</v>
      </c>
      <c r="S1086" s="28"/>
    </row>
    <row r="1087" spans="1:19" s="18" customFormat="1">
      <c r="A1087" s="9" t="s">
        <v>2065</v>
      </c>
      <c r="B1087" s="10" t="s">
        <v>2066</v>
      </c>
      <c r="C1087" s="11" t="s">
        <v>2326</v>
      </c>
      <c r="D1087" s="12">
        <v>16000047</v>
      </c>
      <c r="E1087" s="11" t="s">
        <v>2327</v>
      </c>
      <c r="F1087" s="9" t="s">
        <v>23</v>
      </c>
      <c r="G1087" s="9" t="s">
        <v>24</v>
      </c>
      <c r="H1087" s="13">
        <v>8435447401851</v>
      </c>
      <c r="I1087" s="14">
        <v>3.06</v>
      </c>
      <c r="J1087" s="15"/>
      <c r="K1087" s="15"/>
      <c r="L1087" s="13"/>
      <c r="M1087" s="17" t="s">
        <v>60</v>
      </c>
      <c r="N1087" s="17">
        <v>20</v>
      </c>
      <c r="O1087" s="13" t="s">
        <v>2328</v>
      </c>
      <c r="P1087" s="17" t="s">
        <v>26</v>
      </c>
      <c r="Q1087" s="17">
        <v>400</v>
      </c>
      <c r="R1087" s="13">
        <v>28435447401855</v>
      </c>
      <c r="S1087" s="28"/>
    </row>
    <row r="1088" spans="1:19" s="18" customFormat="1">
      <c r="A1088" s="9" t="s">
        <v>2065</v>
      </c>
      <c r="B1088" s="10" t="s">
        <v>2066</v>
      </c>
      <c r="C1088" s="11" t="s">
        <v>2329</v>
      </c>
      <c r="D1088" s="12">
        <v>16000048</v>
      </c>
      <c r="E1088" s="11" t="s">
        <v>2330</v>
      </c>
      <c r="F1088" s="9" t="s">
        <v>23</v>
      </c>
      <c r="G1088" s="9" t="s">
        <v>24</v>
      </c>
      <c r="H1088" s="13">
        <v>8435447401868</v>
      </c>
      <c r="I1088" s="14">
        <v>4.68</v>
      </c>
      <c r="J1088" s="15"/>
      <c r="K1088" s="15"/>
      <c r="L1088" s="13"/>
      <c r="M1088" s="17" t="s">
        <v>60</v>
      </c>
      <c r="N1088" s="17">
        <v>10</v>
      </c>
      <c r="O1088" s="13" t="s">
        <v>2331</v>
      </c>
      <c r="P1088" s="17" t="s">
        <v>26</v>
      </c>
      <c r="Q1088" s="17">
        <v>240</v>
      </c>
      <c r="R1088" s="13">
        <v>28435447401862</v>
      </c>
      <c r="S1088" s="28"/>
    </row>
    <row r="1089" spans="1:19" s="18" customFormat="1">
      <c r="A1089" s="9" t="s">
        <v>2065</v>
      </c>
      <c r="B1089" s="10" t="s">
        <v>2066</v>
      </c>
      <c r="C1089" s="11" t="s">
        <v>2332</v>
      </c>
      <c r="D1089" s="12">
        <v>16000049</v>
      </c>
      <c r="E1089" s="11" t="s">
        <v>2333</v>
      </c>
      <c r="F1089" s="9" t="s">
        <v>23</v>
      </c>
      <c r="G1089" s="9" t="s">
        <v>24</v>
      </c>
      <c r="H1089" s="13">
        <v>8435447401875</v>
      </c>
      <c r="I1089" s="14">
        <v>3.53</v>
      </c>
      <c r="J1089" s="15"/>
      <c r="K1089" s="15"/>
      <c r="L1089" s="13"/>
      <c r="M1089" s="17" t="s">
        <v>60</v>
      </c>
      <c r="N1089" s="17">
        <v>20</v>
      </c>
      <c r="O1089" s="13" t="s">
        <v>2334</v>
      </c>
      <c r="P1089" s="17" t="s">
        <v>26</v>
      </c>
      <c r="Q1089" s="17">
        <v>360</v>
      </c>
      <c r="R1089" s="13">
        <v>28435447401879</v>
      </c>
      <c r="S1089" s="28"/>
    </row>
    <row r="1090" spans="1:19" s="18" customFormat="1">
      <c r="A1090" s="9" t="s">
        <v>2065</v>
      </c>
      <c r="B1090" s="10" t="s">
        <v>2066</v>
      </c>
      <c r="C1090" s="11" t="s">
        <v>2335</v>
      </c>
      <c r="D1090" s="12">
        <v>16000050</v>
      </c>
      <c r="E1090" s="11" t="s">
        <v>2336</v>
      </c>
      <c r="F1090" s="9" t="s">
        <v>23</v>
      </c>
      <c r="G1090" s="9" t="s">
        <v>24</v>
      </c>
      <c r="H1090" s="13">
        <v>8435447401882</v>
      </c>
      <c r="I1090" s="14">
        <v>4.88</v>
      </c>
      <c r="J1090" s="15"/>
      <c r="K1090" s="15"/>
      <c r="L1090" s="13"/>
      <c r="M1090" s="17" t="s">
        <v>60</v>
      </c>
      <c r="N1090" s="17">
        <v>10</v>
      </c>
      <c r="O1090" s="13" t="s">
        <v>2337</v>
      </c>
      <c r="P1090" s="17" t="s">
        <v>26</v>
      </c>
      <c r="Q1090" s="17">
        <v>270</v>
      </c>
      <c r="R1090" s="13">
        <v>28435447401886</v>
      </c>
      <c r="S1090" s="28"/>
    </row>
    <row r="1091" spans="1:19" s="18" customFormat="1">
      <c r="A1091" s="9" t="s">
        <v>2065</v>
      </c>
      <c r="B1091" s="10" t="s">
        <v>2066</v>
      </c>
      <c r="C1091" s="11" t="s">
        <v>2338</v>
      </c>
      <c r="D1091" s="12">
        <v>16000051</v>
      </c>
      <c r="E1091" s="11" t="s">
        <v>2339</v>
      </c>
      <c r="F1091" s="9" t="s">
        <v>23</v>
      </c>
      <c r="G1091" s="9" t="s">
        <v>24</v>
      </c>
      <c r="H1091" s="13">
        <v>8435447401905</v>
      </c>
      <c r="I1091" s="14">
        <v>6.59</v>
      </c>
      <c r="J1091" s="15"/>
      <c r="K1091" s="15"/>
      <c r="L1091" s="13"/>
      <c r="M1091" s="17" t="s">
        <v>60</v>
      </c>
      <c r="N1091" s="17">
        <v>10</v>
      </c>
      <c r="O1091" s="13" t="s">
        <v>2340</v>
      </c>
      <c r="P1091" s="17" t="s">
        <v>26</v>
      </c>
      <c r="Q1091" s="17">
        <v>200</v>
      </c>
      <c r="R1091" s="13">
        <v>28435447401909</v>
      </c>
      <c r="S1091" s="28"/>
    </row>
    <row r="1092" spans="1:19" s="18" customFormat="1">
      <c r="A1092" s="9" t="s">
        <v>2065</v>
      </c>
      <c r="B1092" s="10" t="s">
        <v>2066</v>
      </c>
      <c r="C1092" s="11" t="s">
        <v>2341</v>
      </c>
      <c r="D1092" s="12">
        <v>16000052</v>
      </c>
      <c r="E1092" s="11" t="s">
        <v>2342</v>
      </c>
      <c r="F1092" s="9" t="s">
        <v>23</v>
      </c>
      <c r="G1092" s="9" t="s">
        <v>24</v>
      </c>
      <c r="H1092" s="13">
        <v>8435447401899</v>
      </c>
      <c r="I1092" s="14">
        <v>10.52</v>
      </c>
      <c r="J1092" s="15"/>
      <c r="K1092" s="15"/>
      <c r="L1092" s="13"/>
      <c r="M1092" s="17" t="s">
        <v>60</v>
      </c>
      <c r="N1092" s="17">
        <v>20</v>
      </c>
      <c r="O1092" s="13" t="s">
        <v>2343</v>
      </c>
      <c r="P1092" s="17" t="s">
        <v>26</v>
      </c>
      <c r="Q1092" s="17">
        <v>100</v>
      </c>
      <c r="R1092" s="13">
        <v>28435447401893</v>
      </c>
      <c r="S1092" s="28"/>
    </row>
    <row r="1093" spans="1:19" s="18" customFormat="1">
      <c r="A1093" s="9" t="s">
        <v>2065</v>
      </c>
      <c r="B1093" s="10" t="s">
        <v>2066</v>
      </c>
      <c r="C1093" s="11" t="s">
        <v>2344</v>
      </c>
      <c r="D1093" s="12">
        <v>16000053</v>
      </c>
      <c r="E1093" s="11" t="s">
        <v>2345</v>
      </c>
      <c r="F1093" s="9" t="s">
        <v>23</v>
      </c>
      <c r="G1093" s="9" t="s">
        <v>24</v>
      </c>
      <c r="H1093" s="13">
        <v>8435447401912</v>
      </c>
      <c r="I1093" s="14">
        <v>22.45</v>
      </c>
      <c r="J1093" s="15"/>
      <c r="K1093" s="15"/>
      <c r="L1093" s="13"/>
      <c r="M1093" s="17" t="s">
        <v>60</v>
      </c>
      <c r="N1093" s="17">
        <v>1</v>
      </c>
      <c r="O1093" s="13">
        <v>8435447401912</v>
      </c>
      <c r="P1093" s="17" t="s">
        <v>26</v>
      </c>
      <c r="Q1093" s="17">
        <v>70</v>
      </c>
      <c r="R1093" s="13">
        <v>28435447401916</v>
      </c>
      <c r="S1093" s="28"/>
    </row>
    <row r="1094" spans="1:19" s="18" customFormat="1">
      <c r="A1094" s="9" t="s">
        <v>2065</v>
      </c>
      <c r="B1094" s="10" t="s">
        <v>2066</v>
      </c>
      <c r="C1094" s="11" t="s">
        <v>2346</v>
      </c>
      <c r="D1094" s="12">
        <v>16000054</v>
      </c>
      <c r="E1094" s="11" t="s">
        <v>2347</v>
      </c>
      <c r="F1094" s="9" t="s">
        <v>23</v>
      </c>
      <c r="G1094" s="9" t="s">
        <v>24</v>
      </c>
      <c r="H1094" s="13">
        <v>8435447401929</v>
      </c>
      <c r="I1094" s="14">
        <v>23.88</v>
      </c>
      <c r="J1094" s="15"/>
      <c r="K1094" s="15"/>
      <c r="L1094" s="13"/>
      <c r="M1094" s="17" t="s">
        <v>60</v>
      </c>
      <c r="N1094" s="17">
        <v>1</v>
      </c>
      <c r="O1094" s="13">
        <v>8435447401929</v>
      </c>
      <c r="P1094" s="17" t="s">
        <v>26</v>
      </c>
      <c r="Q1094" s="17">
        <v>50</v>
      </c>
      <c r="R1094" s="13">
        <v>28435447401923</v>
      </c>
      <c r="S1094" s="28"/>
    </row>
    <row r="1095" spans="1:19" s="18" customFormat="1">
      <c r="A1095" s="9" t="s">
        <v>2065</v>
      </c>
      <c r="B1095" s="10" t="s">
        <v>2066</v>
      </c>
      <c r="C1095" s="11" t="s">
        <v>2348</v>
      </c>
      <c r="D1095" s="12">
        <v>16000011</v>
      </c>
      <c r="E1095" s="11" t="s">
        <v>2349</v>
      </c>
      <c r="F1095" s="9" t="s">
        <v>23</v>
      </c>
      <c r="G1095" s="9" t="s">
        <v>24</v>
      </c>
      <c r="H1095" s="13">
        <v>8435447401646</v>
      </c>
      <c r="I1095" s="14">
        <v>3.25</v>
      </c>
      <c r="J1095" s="15"/>
      <c r="K1095" s="15"/>
      <c r="L1095" s="13"/>
      <c r="M1095" s="17" t="s">
        <v>60</v>
      </c>
      <c r="N1095" s="17">
        <v>20</v>
      </c>
      <c r="O1095" s="13">
        <v>8435447416596</v>
      </c>
      <c r="P1095" s="17" t="s">
        <v>26</v>
      </c>
      <c r="Q1095" s="17">
        <v>320</v>
      </c>
      <c r="R1095" s="13">
        <v>28435447401640</v>
      </c>
      <c r="S1095" s="28"/>
    </row>
    <row r="1096" spans="1:19" s="18" customFormat="1">
      <c r="A1096" s="9" t="s">
        <v>2065</v>
      </c>
      <c r="B1096" s="10" t="s">
        <v>2066</v>
      </c>
      <c r="C1096" s="11" t="s">
        <v>2350</v>
      </c>
      <c r="D1096" s="12">
        <v>16000012</v>
      </c>
      <c r="E1096" s="11" t="s">
        <v>2351</v>
      </c>
      <c r="F1096" s="9" t="s">
        <v>23</v>
      </c>
      <c r="G1096" s="9" t="s">
        <v>24</v>
      </c>
      <c r="H1096" s="13">
        <v>8435447401653</v>
      </c>
      <c r="I1096" s="14">
        <v>3.73</v>
      </c>
      <c r="J1096" s="15"/>
      <c r="K1096" s="15"/>
      <c r="L1096" s="13"/>
      <c r="M1096" s="17" t="s">
        <v>60</v>
      </c>
      <c r="N1096" s="17">
        <v>10</v>
      </c>
      <c r="O1096" s="13">
        <v>8435447416602</v>
      </c>
      <c r="P1096" s="17" t="s">
        <v>26</v>
      </c>
      <c r="Q1096" s="17">
        <v>240</v>
      </c>
      <c r="R1096" s="13">
        <v>28435447401657</v>
      </c>
      <c r="S1096" s="28"/>
    </row>
    <row r="1097" spans="1:19" s="18" customFormat="1">
      <c r="A1097" s="9" t="s">
        <v>2065</v>
      </c>
      <c r="B1097" s="10" t="s">
        <v>2066</v>
      </c>
      <c r="C1097" s="11" t="s">
        <v>2352</v>
      </c>
      <c r="D1097" s="12">
        <v>16000055</v>
      </c>
      <c r="E1097" s="11" t="s">
        <v>2353</v>
      </c>
      <c r="F1097" s="9" t="s">
        <v>23</v>
      </c>
      <c r="G1097" s="9" t="s">
        <v>24</v>
      </c>
      <c r="H1097" s="13">
        <v>8435447401936</v>
      </c>
      <c r="I1097" s="14">
        <v>4.21</v>
      </c>
      <c r="J1097" s="15"/>
      <c r="K1097" s="15"/>
      <c r="L1097" s="13"/>
      <c r="M1097" s="17" t="s">
        <v>60</v>
      </c>
      <c r="N1097" s="17">
        <v>20</v>
      </c>
      <c r="O1097" s="13" t="s">
        <v>2354</v>
      </c>
      <c r="P1097" s="17" t="s">
        <v>26</v>
      </c>
      <c r="Q1097" s="17">
        <v>360</v>
      </c>
      <c r="R1097" s="13">
        <v>28435447401930</v>
      </c>
      <c r="S1097" s="28"/>
    </row>
    <row r="1098" spans="1:19" s="18" customFormat="1">
      <c r="A1098" s="9" t="s">
        <v>2065</v>
      </c>
      <c r="B1098" s="10" t="s">
        <v>2066</v>
      </c>
      <c r="C1098" s="11" t="s">
        <v>2355</v>
      </c>
      <c r="D1098" s="12">
        <v>16000056</v>
      </c>
      <c r="E1098" s="11" t="s">
        <v>2356</v>
      </c>
      <c r="F1098" s="9" t="s">
        <v>23</v>
      </c>
      <c r="G1098" s="9" t="s">
        <v>24</v>
      </c>
      <c r="H1098" s="13">
        <v>8435447401943</v>
      </c>
      <c r="I1098" s="14">
        <v>6.19</v>
      </c>
      <c r="J1098" s="15"/>
      <c r="K1098" s="15"/>
      <c r="L1098" s="13"/>
      <c r="M1098" s="17" t="s">
        <v>60</v>
      </c>
      <c r="N1098" s="17">
        <v>10</v>
      </c>
      <c r="O1098" s="13" t="s">
        <v>2357</v>
      </c>
      <c r="P1098" s="17" t="s">
        <v>26</v>
      </c>
      <c r="Q1098" s="17">
        <v>220</v>
      </c>
      <c r="R1098" s="13">
        <v>28435447401947</v>
      </c>
      <c r="S1098" s="28"/>
    </row>
    <row r="1099" spans="1:19" s="18" customFormat="1">
      <c r="A1099" s="9" t="s">
        <v>2065</v>
      </c>
      <c r="B1099" s="10" t="s">
        <v>2066</v>
      </c>
      <c r="C1099" s="11" t="s">
        <v>2358</v>
      </c>
      <c r="D1099" s="12">
        <v>16000057</v>
      </c>
      <c r="E1099" s="11" t="s">
        <v>2359</v>
      </c>
      <c r="F1099" s="9" t="s">
        <v>23</v>
      </c>
      <c r="G1099" s="9" t="s">
        <v>24</v>
      </c>
      <c r="H1099" s="13">
        <v>8435447401950</v>
      </c>
      <c r="I1099" s="14">
        <v>4.97</v>
      </c>
      <c r="J1099" s="15"/>
      <c r="K1099" s="15"/>
      <c r="L1099" s="13"/>
      <c r="M1099" s="17" t="s">
        <v>60</v>
      </c>
      <c r="N1099" s="17">
        <v>20</v>
      </c>
      <c r="O1099" s="13" t="s">
        <v>2360</v>
      </c>
      <c r="P1099" s="17" t="s">
        <v>26</v>
      </c>
      <c r="Q1099" s="17">
        <v>300</v>
      </c>
      <c r="R1099" s="13">
        <v>28435447401954</v>
      </c>
      <c r="S1099" s="28"/>
    </row>
    <row r="1100" spans="1:19" s="18" customFormat="1">
      <c r="A1100" s="9" t="s">
        <v>2065</v>
      </c>
      <c r="B1100" s="10" t="s">
        <v>2066</v>
      </c>
      <c r="C1100" s="11" t="s">
        <v>2361</v>
      </c>
      <c r="D1100" s="12">
        <v>16000058</v>
      </c>
      <c r="E1100" s="11" t="s">
        <v>2362</v>
      </c>
      <c r="F1100" s="9" t="s">
        <v>23</v>
      </c>
      <c r="G1100" s="9" t="s">
        <v>24</v>
      </c>
      <c r="H1100" s="13">
        <v>8435447401967</v>
      </c>
      <c r="I1100" s="14">
        <v>5.64</v>
      </c>
      <c r="J1100" s="15"/>
      <c r="K1100" s="15"/>
      <c r="L1100" s="13"/>
      <c r="M1100" s="17" t="s">
        <v>60</v>
      </c>
      <c r="N1100" s="17">
        <v>10</v>
      </c>
      <c r="O1100" s="13" t="s">
        <v>2363</v>
      </c>
      <c r="P1100" s="17" t="s">
        <v>26</v>
      </c>
      <c r="Q1100" s="17">
        <v>240</v>
      </c>
      <c r="R1100" s="13">
        <v>28435447401961</v>
      </c>
      <c r="S1100" s="28"/>
    </row>
    <row r="1101" spans="1:19" s="18" customFormat="1">
      <c r="A1101" s="9" t="s">
        <v>2065</v>
      </c>
      <c r="B1101" s="10" t="s">
        <v>2066</v>
      </c>
      <c r="C1101" s="11" t="s">
        <v>2364</v>
      </c>
      <c r="D1101" s="12">
        <v>16000059</v>
      </c>
      <c r="E1101" s="11" t="s">
        <v>2365</v>
      </c>
      <c r="F1101" s="9" t="s">
        <v>23</v>
      </c>
      <c r="G1101" s="9" t="s">
        <v>24</v>
      </c>
      <c r="H1101" s="13">
        <v>8435447401981</v>
      </c>
      <c r="I1101" s="14">
        <v>7.94</v>
      </c>
      <c r="J1101" s="15"/>
      <c r="K1101" s="15"/>
      <c r="L1101" s="13"/>
      <c r="M1101" s="17" t="s">
        <v>60</v>
      </c>
      <c r="N1101" s="17">
        <v>10</v>
      </c>
      <c r="O1101" s="13" t="s">
        <v>2366</v>
      </c>
      <c r="P1101" s="17" t="s">
        <v>26</v>
      </c>
      <c r="Q1101" s="17">
        <v>200</v>
      </c>
      <c r="R1101" s="13">
        <v>28435447401985</v>
      </c>
      <c r="S1101" s="28"/>
    </row>
    <row r="1102" spans="1:19" s="18" customFormat="1">
      <c r="A1102" s="9" t="s">
        <v>2065</v>
      </c>
      <c r="B1102" s="10" t="s">
        <v>2066</v>
      </c>
      <c r="C1102" s="11" t="s">
        <v>2367</v>
      </c>
      <c r="D1102" s="12">
        <v>16000220</v>
      </c>
      <c r="E1102" s="11" t="s">
        <v>2368</v>
      </c>
      <c r="F1102" s="9" t="s">
        <v>23</v>
      </c>
      <c r="G1102" s="9" t="s">
        <v>24</v>
      </c>
      <c r="H1102" s="13">
        <v>8435447403541</v>
      </c>
      <c r="I1102" s="14">
        <v>0.56000000000000005</v>
      </c>
      <c r="J1102" s="15"/>
      <c r="K1102" s="15"/>
      <c r="L1102" s="13"/>
      <c r="M1102" s="17" t="s">
        <v>60</v>
      </c>
      <c r="N1102" s="17">
        <v>25</v>
      </c>
      <c r="O1102" s="13" t="s">
        <v>2369</v>
      </c>
      <c r="P1102" s="17" t="s">
        <v>26</v>
      </c>
      <c r="Q1102" s="17">
        <v>500</v>
      </c>
      <c r="R1102" s="13">
        <v>28435447403545</v>
      </c>
      <c r="S1102" s="28"/>
    </row>
    <row r="1103" spans="1:19" s="18" customFormat="1">
      <c r="A1103" s="9" t="s">
        <v>2065</v>
      </c>
      <c r="B1103" s="10" t="s">
        <v>2066</v>
      </c>
      <c r="C1103" s="11" t="s">
        <v>2370</v>
      </c>
      <c r="D1103" s="12">
        <v>16000221</v>
      </c>
      <c r="E1103" s="11" t="s">
        <v>2371</v>
      </c>
      <c r="F1103" s="9" t="s">
        <v>23</v>
      </c>
      <c r="G1103" s="9" t="s">
        <v>24</v>
      </c>
      <c r="H1103" s="13">
        <v>8435447403558</v>
      </c>
      <c r="I1103" s="14">
        <v>0.75</v>
      </c>
      <c r="J1103" s="15"/>
      <c r="K1103" s="15"/>
      <c r="L1103" s="13"/>
      <c r="M1103" s="17" t="s">
        <v>60</v>
      </c>
      <c r="N1103" s="17">
        <v>25</v>
      </c>
      <c r="O1103" s="13" t="s">
        <v>2372</v>
      </c>
      <c r="P1103" s="17" t="s">
        <v>26</v>
      </c>
      <c r="Q1103" s="17">
        <v>300</v>
      </c>
      <c r="R1103" s="13">
        <v>28435447403552</v>
      </c>
      <c r="S1103" s="28"/>
    </row>
    <row r="1104" spans="1:19" s="18" customFormat="1">
      <c r="A1104" s="9" t="s">
        <v>2065</v>
      </c>
      <c r="B1104" s="10" t="s">
        <v>2066</v>
      </c>
      <c r="C1104" s="11" t="s">
        <v>2373</v>
      </c>
      <c r="D1104" s="12">
        <v>16000222</v>
      </c>
      <c r="E1104" s="11" t="s">
        <v>2374</v>
      </c>
      <c r="F1104" s="9" t="s">
        <v>23</v>
      </c>
      <c r="G1104" s="9" t="s">
        <v>24</v>
      </c>
      <c r="H1104" s="13">
        <v>8435447403565</v>
      </c>
      <c r="I1104" s="14">
        <v>1.43</v>
      </c>
      <c r="J1104" s="15"/>
      <c r="K1104" s="15"/>
      <c r="L1104" s="13"/>
      <c r="M1104" s="17" t="s">
        <v>60</v>
      </c>
      <c r="N1104" s="17">
        <v>10</v>
      </c>
      <c r="O1104" s="13" t="s">
        <v>2375</v>
      </c>
      <c r="P1104" s="17" t="s">
        <v>26</v>
      </c>
      <c r="Q1104" s="17">
        <v>180</v>
      </c>
      <c r="R1104" s="13">
        <v>28435447403569</v>
      </c>
      <c r="S1104" s="28"/>
    </row>
    <row r="1105" spans="1:19" s="18" customFormat="1">
      <c r="A1105" s="9" t="s">
        <v>2065</v>
      </c>
      <c r="B1105" s="10" t="s">
        <v>2066</v>
      </c>
      <c r="C1105" s="11" t="s">
        <v>2376</v>
      </c>
      <c r="D1105" s="12">
        <v>16000223</v>
      </c>
      <c r="E1105" s="11" t="s">
        <v>2377</v>
      </c>
      <c r="F1105" s="9" t="s">
        <v>23</v>
      </c>
      <c r="G1105" s="9" t="s">
        <v>24</v>
      </c>
      <c r="H1105" s="13">
        <v>8435447403572</v>
      </c>
      <c r="I1105" s="14">
        <v>2.19</v>
      </c>
      <c r="J1105" s="15"/>
      <c r="K1105" s="15"/>
      <c r="L1105" s="13"/>
      <c r="M1105" s="17" t="s">
        <v>60</v>
      </c>
      <c r="N1105" s="17">
        <v>10</v>
      </c>
      <c r="O1105" s="13" t="s">
        <v>2378</v>
      </c>
      <c r="P1105" s="17" t="s">
        <v>26</v>
      </c>
      <c r="Q1105" s="17">
        <v>90</v>
      </c>
      <c r="R1105" s="13">
        <v>28435447403576</v>
      </c>
      <c r="S1105" s="28"/>
    </row>
    <row r="1106" spans="1:19" s="18" customFormat="1">
      <c r="A1106" s="9" t="s">
        <v>2065</v>
      </c>
      <c r="B1106" s="10" t="s">
        <v>2066</v>
      </c>
      <c r="C1106" s="11" t="s">
        <v>2379</v>
      </c>
      <c r="D1106" s="12">
        <v>16000224</v>
      </c>
      <c r="E1106" s="11" t="s">
        <v>2380</v>
      </c>
      <c r="F1106" s="9" t="s">
        <v>23</v>
      </c>
      <c r="G1106" s="9" t="s">
        <v>24</v>
      </c>
      <c r="H1106" s="13">
        <v>8435447403589</v>
      </c>
      <c r="I1106" s="14">
        <v>4.13</v>
      </c>
      <c r="J1106" s="15"/>
      <c r="K1106" s="15"/>
      <c r="L1106" s="13"/>
      <c r="M1106" s="17" t="s">
        <v>60</v>
      </c>
      <c r="N1106" s="17">
        <v>1</v>
      </c>
      <c r="O1106" s="13">
        <v>8435447403589</v>
      </c>
      <c r="P1106" s="17" t="s">
        <v>26</v>
      </c>
      <c r="Q1106" s="17">
        <v>70</v>
      </c>
      <c r="R1106" s="13">
        <v>28435447403583</v>
      </c>
      <c r="S1106" s="28"/>
    </row>
    <row r="1107" spans="1:19" s="18" customFormat="1">
      <c r="A1107" s="9" t="s">
        <v>2065</v>
      </c>
      <c r="B1107" s="10" t="s">
        <v>2066</v>
      </c>
      <c r="C1107" s="11" t="s">
        <v>2381</v>
      </c>
      <c r="D1107" s="12">
        <v>16000225</v>
      </c>
      <c r="E1107" s="11" t="s">
        <v>2382</v>
      </c>
      <c r="F1107" s="9" t="s">
        <v>23</v>
      </c>
      <c r="G1107" s="9" t="s">
        <v>24</v>
      </c>
      <c r="H1107" s="13">
        <v>8435447403596</v>
      </c>
      <c r="I1107" s="14">
        <v>8.2200000000000006</v>
      </c>
      <c r="J1107" s="15"/>
      <c r="K1107" s="15"/>
      <c r="L1107" s="13"/>
      <c r="M1107" s="17" t="s">
        <v>60</v>
      </c>
      <c r="N1107" s="17">
        <v>1</v>
      </c>
      <c r="O1107" s="13">
        <v>8435447403596</v>
      </c>
      <c r="P1107" s="17" t="s">
        <v>26</v>
      </c>
      <c r="Q1107" s="17">
        <v>36</v>
      </c>
      <c r="R1107" s="13">
        <v>28435447403590</v>
      </c>
      <c r="S1107" s="28"/>
    </row>
    <row r="1108" spans="1:19" s="18" customFormat="1">
      <c r="A1108" s="9" t="s">
        <v>2065</v>
      </c>
      <c r="B1108" s="10" t="s">
        <v>2066</v>
      </c>
      <c r="C1108" s="11" t="s">
        <v>2383</v>
      </c>
      <c r="D1108" s="12">
        <v>16000226</v>
      </c>
      <c r="E1108" s="11" t="s">
        <v>2384</v>
      </c>
      <c r="F1108" s="9" t="s">
        <v>23</v>
      </c>
      <c r="G1108" s="9" t="s">
        <v>24</v>
      </c>
      <c r="H1108" s="13">
        <v>8435447403602</v>
      </c>
      <c r="I1108" s="14">
        <v>12.42</v>
      </c>
      <c r="J1108" s="15"/>
      <c r="K1108" s="15"/>
      <c r="L1108" s="13"/>
      <c r="M1108" s="17" t="s">
        <v>60</v>
      </c>
      <c r="N1108" s="17">
        <v>1</v>
      </c>
      <c r="O1108" s="13">
        <v>8435447403602</v>
      </c>
      <c r="P1108" s="17" t="s">
        <v>26</v>
      </c>
      <c r="Q1108" s="17">
        <v>20</v>
      </c>
      <c r="R1108" s="13">
        <v>28435447403606</v>
      </c>
      <c r="S1108" s="28"/>
    </row>
    <row r="1109" spans="1:19" s="18" customFormat="1">
      <c r="A1109" s="9" t="s">
        <v>2065</v>
      </c>
      <c r="B1109" s="10" t="s">
        <v>2066</v>
      </c>
      <c r="C1109" s="11" t="s">
        <v>2385</v>
      </c>
      <c r="D1109" s="12">
        <v>16000227</v>
      </c>
      <c r="E1109" s="11" t="s">
        <v>2386</v>
      </c>
      <c r="F1109" s="9" t="s">
        <v>23</v>
      </c>
      <c r="G1109" s="9" t="s">
        <v>24</v>
      </c>
      <c r="H1109" s="13">
        <v>8435447403619</v>
      </c>
      <c r="I1109" s="14">
        <v>25.88</v>
      </c>
      <c r="J1109" s="15"/>
      <c r="K1109" s="15"/>
      <c r="L1109" s="13"/>
      <c r="M1109" s="17" t="s">
        <v>60</v>
      </c>
      <c r="N1109" s="17">
        <v>1</v>
      </c>
      <c r="O1109" s="13">
        <v>8435447403619</v>
      </c>
      <c r="P1109" s="17" t="s">
        <v>26</v>
      </c>
      <c r="Q1109" s="17">
        <v>12</v>
      </c>
      <c r="R1109" s="13">
        <v>28435447403613</v>
      </c>
      <c r="S1109" s="28"/>
    </row>
    <row r="1110" spans="1:19" s="18" customFormat="1">
      <c r="A1110" s="9" t="s">
        <v>2065</v>
      </c>
      <c r="B1110" s="10" t="s">
        <v>2066</v>
      </c>
      <c r="C1110" s="11" t="s">
        <v>2387</v>
      </c>
      <c r="D1110" s="12">
        <v>16000228</v>
      </c>
      <c r="E1110" s="11" t="s">
        <v>2388</v>
      </c>
      <c r="F1110" s="9" t="s">
        <v>23</v>
      </c>
      <c r="G1110" s="9" t="s">
        <v>24</v>
      </c>
      <c r="H1110" s="13">
        <v>8435447403510</v>
      </c>
      <c r="I1110" s="14">
        <v>43.57</v>
      </c>
      <c r="J1110" s="15"/>
      <c r="K1110" s="15"/>
      <c r="L1110" s="13"/>
      <c r="M1110" s="17" t="s">
        <v>60</v>
      </c>
      <c r="N1110" s="17">
        <v>1</v>
      </c>
      <c r="O1110" s="13">
        <v>8435447403510</v>
      </c>
      <c r="P1110" s="17" t="s">
        <v>26</v>
      </c>
      <c r="Q1110" s="17">
        <v>6</v>
      </c>
      <c r="R1110" s="13">
        <v>28435447403514</v>
      </c>
      <c r="S1110" s="28"/>
    </row>
    <row r="1111" spans="1:19" s="18" customFormat="1">
      <c r="A1111" s="9" t="s">
        <v>2065</v>
      </c>
      <c r="B1111" s="10" t="s">
        <v>2066</v>
      </c>
      <c r="C1111" s="11" t="s">
        <v>2389</v>
      </c>
      <c r="D1111" s="12">
        <v>16000229</v>
      </c>
      <c r="E1111" s="11" t="s">
        <v>2390</v>
      </c>
      <c r="F1111" s="9" t="s">
        <v>23</v>
      </c>
      <c r="G1111" s="9" t="s">
        <v>24</v>
      </c>
      <c r="H1111" s="13">
        <v>8435447403527</v>
      </c>
      <c r="I1111" s="14">
        <v>99.95</v>
      </c>
      <c r="J1111" s="15"/>
      <c r="K1111" s="15"/>
      <c r="L1111" s="13"/>
      <c r="M1111" s="17" t="s">
        <v>60</v>
      </c>
      <c r="N1111" s="17">
        <v>1</v>
      </c>
      <c r="O1111" s="13">
        <v>8435447403527</v>
      </c>
      <c r="P1111" s="17" t="s">
        <v>26</v>
      </c>
      <c r="Q1111" s="17">
        <v>4</v>
      </c>
      <c r="R1111" s="13">
        <v>28435447403521</v>
      </c>
      <c r="S1111" s="28"/>
    </row>
    <row r="1112" spans="1:19" s="18" customFormat="1">
      <c r="A1112" s="9" t="s">
        <v>2065</v>
      </c>
      <c r="B1112" s="10" t="s">
        <v>2066</v>
      </c>
      <c r="C1112" s="11" t="s">
        <v>2391</v>
      </c>
      <c r="D1112" s="12">
        <v>16000230</v>
      </c>
      <c r="E1112" s="11" t="s">
        <v>2392</v>
      </c>
      <c r="F1112" s="9" t="s">
        <v>23</v>
      </c>
      <c r="G1112" s="9" t="s">
        <v>24</v>
      </c>
      <c r="H1112" s="13">
        <v>8435447403534</v>
      </c>
      <c r="I1112" s="14">
        <v>194.77</v>
      </c>
      <c r="J1112" s="15"/>
      <c r="K1112" s="15"/>
      <c r="L1112" s="13"/>
      <c r="M1112" s="17" t="s">
        <v>60</v>
      </c>
      <c r="N1112" s="17">
        <v>1</v>
      </c>
      <c r="O1112" s="13">
        <v>8435447403534</v>
      </c>
      <c r="P1112" s="17" t="s">
        <v>26</v>
      </c>
      <c r="Q1112" s="17">
        <v>2</v>
      </c>
      <c r="R1112" s="13">
        <v>28435447403538</v>
      </c>
      <c r="S1112" s="28"/>
    </row>
    <row r="1113" spans="1:19" s="18" customFormat="1">
      <c r="A1113" s="9" t="s">
        <v>2065</v>
      </c>
      <c r="B1113" s="10" t="s">
        <v>2066</v>
      </c>
      <c r="C1113" s="11" t="s">
        <v>2393</v>
      </c>
      <c r="D1113" s="12">
        <v>16000252</v>
      </c>
      <c r="E1113" s="11" t="s">
        <v>2394</v>
      </c>
      <c r="F1113" s="9" t="s">
        <v>23</v>
      </c>
      <c r="G1113" s="9" t="s">
        <v>24</v>
      </c>
      <c r="H1113" s="13">
        <v>8435447403732</v>
      </c>
      <c r="I1113" s="14">
        <v>0.87</v>
      </c>
      <c r="J1113" s="15"/>
      <c r="K1113" s="15"/>
      <c r="L1113" s="13"/>
      <c r="M1113" s="17" t="s">
        <v>60</v>
      </c>
      <c r="N1113" s="17">
        <v>20</v>
      </c>
      <c r="O1113" s="13" t="s">
        <v>2395</v>
      </c>
      <c r="P1113" s="17" t="s">
        <v>26</v>
      </c>
      <c r="Q1113" s="17">
        <v>320</v>
      </c>
      <c r="R1113" s="13">
        <v>28435447403736</v>
      </c>
      <c r="S1113" s="28"/>
    </row>
    <row r="1114" spans="1:19" s="18" customFormat="1">
      <c r="A1114" s="9" t="s">
        <v>2065</v>
      </c>
      <c r="B1114" s="10" t="s">
        <v>2066</v>
      </c>
      <c r="C1114" s="11" t="s">
        <v>2396</v>
      </c>
      <c r="D1114" s="12">
        <v>16000253</v>
      </c>
      <c r="E1114" s="11" t="s">
        <v>2397</v>
      </c>
      <c r="F1114" s="9" t="s">
        <v>23</v>
      </c>
      <c r="G1114" s="9" t="s">
        <v>24</v>
      </c>
      <c r="H1114" s="13">
        <v>8435447403749</v>
      </c>
      <c r="I1114" s="14">
        <v>0.78</v>
      </c>
      <c r="J1114" s="15"/>
      <c r="K1114" s="15"/>
      <c r="L1114" s="13"/>
      <c r="M1114" s="17" t="s">
        <v>60</v>
      </c>
      <c r="N1114" s="17">
        <v>20</v>
      </c>
      <c r="O1114" s="13" t="s">
        <v>2398</v>
      </c>
      <c r="P1114" s="17" t="s">
        <v>26</v>
      </c>
      <c r="Q1114" s="17">
        <v>280</v>
      </c>
      <c r="R1114" s="13">
        <v>28435447403743</v>
      </c>
      <c r="S1114" s="28"/>
    </row>
    <row r="1115" spans="1:19" s="18" customFormat="1">
      <c r="A1115" s="9" t="s">
        <v>2065</v>
      </c>
      <c r="B1115" s="10" t="s">
        <v>2066</v>
      </c>
      <c r="C1115" s="11" t="s">
        <v>2399</v>
      </c>
      <c r="D1115" s="12">
        <v>16000254</v>
      </c>
      <c r="E1115" s="11" t="s">
        <v>2400</v>
      </c>
      <c r="F1115" s="9" t="s">
        <v>23</v>
      </c>
      <c r="G1115" s="9" t="s">
        <v>24</v>
      </c>
      <c r="H1115" s="13">
        <v>8435447403756</v>
      </c>
      <c r="I1115" s="14">
        <v>1.03</v>
      </c>
      <c r="J1115" s="15"/>
      <c r="K1115" s="15"/>
      <c r="L1115" s="13"/>
      <c r="M1115" s="17" t="s">
        <v>60</v>
      </c>
      <c r="N1115" s="17">
        <v>25</v>
      </c>
      <c r="O1115" s="13" t="s">
        <v>2401</v>
      </c>
      <c r="P1115" s="17" t="s">
        <v>26</v>
      </c>
      <c r="Q1115" s="17">
        <v>300</v>
      </c>
      <c r="R1115" s="13">
        <v>28435447403750</v>
      </c>
      <c r="S1115" s="28"/>
    </row>
    <row r="1116" spans="1:19" s="18" customFormat="1">
      <c r="A1116" s="9" t="s">
        <v>2065</v>
      </c>
      <c r="B1116" s="10" t="s">
        <v>2066</v>
      </c>
      <c r="C1116" s="11" t="s">
        <v>2402</v>
      </c>
      <c r="D1116" s="12">
        <v>16000255</v>
      </c>
      <c r="E1116" s="11" t="s">
        <v>2403</v>
      </c>
      <c r="F1116" s="9" t="s">
        <v>23</v>
      </c>
      <c r="G1116" s="9" t="s">
        <v>24</v>
      </c>
      <c r="H1116" s="13">
        <v>8435447403763</v>
      </c>
      <c r="I1116" s="14">
        <v>1.43</v>
      </c>
      <c r="J1116" s="15"/>
      <c r="K1116" s="15"/>
      <c r="L1116" s="13"/>
      <c r="M1116" s="17" t="s">
        <v>60</v>
      </c>
      <c r="N1116" s="17">
        <v>10</v>
      </c>
      <c r="O1116" s="13" t="s">
        <v>2404</v>
      </c>
      <c r="P1116" s="17" t="s">
        <v>26</v>
      </c>
      <c r="Q1116" s="17">
        <v>200</v>
      </c>
      <c r="R1116" s="13">
        <v>28435447403767</v>
      </c>
      <c r="S1116" s="28"/>
    </row>
    <row r="1117" spans="1:19" s="18" customFormat="1">
      <c r="A1117" s="9" t="s">
        <v>2065</v>
      </c>
      <c r="B1117" s="10" t="s">
        <v>2066</v>
      </c>
      <c r="C1117" s="11" t="s">
        <v>2405</v>
      </c>
      <c r="D1117" s="12">
        <v>16000256</v>
      </c>
      <c r="E1117" s="11" t="s">
        <v>2406</v>
      </c>
      <c r="F1117" s="9" t="s">
        <v>23</v>
      </c>
      <c r="G1117" s="9" t="s">
        <v>24</v>
      </c>
      <c r="H1117" s="13">
        <v>8435447403770</v>
      </c>
      <c r="I1117" s="14">
        <v>1.43</v>
      </c>
      <c r="J1117" s="15"/>
      <c r="K1117" s="15"/>
      <c r="L1117" s="13"/>
      <c r="M1117" s="17" t="s">
        <v>60</v>
      </c>
      <c r="N1117" s="17">
        <v>10</v>
      </c>
      <c r="O1117" s="13" t="s">
        <v>2407</v>
      </c>
      <c r="P1117" s="17" t="s">
        <v>26</v>
      </c>
      <c r="Q1117" s="17">
        <v>160</v>
      </c>
      <c r="R1117" s="13">
        <v>28435447403774</v>
      </c>
      <c r="S1117" s="28"/>
    </row>
    <row r="1118" spans="1:19" s="18" customFormat="1">
      <c r="A1118" s="9" t="s">
        <v>2065</v>
      </c>
      <c r="B1118" s="10" t="s">
        <v>2066</v>
      </c>
      <c r="C1118" s="11" t="s">
        <v>2408</v>
      </c>
      <c r="D1118" s="12">
        <v>16000257</v>
      </c>
      <c r="E1118" s="11" t="s">
        <v>2409</v>
      </c>
      <c r="F1118" s="9" t="s">
        <v>23</v>
      </c>
      <c r="G1118" s="9" t="s">
        <v>24</v>
      </c>
      <c r="H1118" s="13">
        <v>8435447403787</v>
      </c>
      <c r="I1118" s="14">
        <v>1.54</v>
      </c>
      <c r="J1118" s="15"/>
      <c r="K1118" s="15"/>
      <c r="L1118" s="13"/>
      <c r="M1118" s="17" t="s">
        <v>60</v>
      </c>
      <c r="N1118" s="17">
        <v>10</v>
      </c>
      <c r="O1118" s="13" t="s">
        <v>2410</v>
      </c>
      <c r="P1118" s="17" t="s">
        <v>26</v>
      </c>
      <c r="Q1118" s="17">
        <v>160</v>
      </c>
      <c r="R1118" s="13">
        <v>28435447403781</v>
      </c>
      <c r="S1118" s="28"/>
    </row>
    <row r="1119" spans="1:19" s="18" customFormat="1">
      <c r="A1119" s="9" t="s">
        <v>2065</v>
      </c>
      <c r="B1119" s="10" t="s">
        <v>2066</v>
      </c>
      <c r="C1119" s="11" t="s">
        <v>2411</v>
      </c>
      <c r="D1119" s="12">
        <v>16000258</v>
      </c>
      <c r="E1119" s="11" t="s">
        <v>2412</v>
      </c>
      <c r="F1119" s="9" t="s">
        <v>23</v>
      </c>
      <c r="G1119" s="9" t="s">
        <v>24</v>
      </c>
      <c r="H1119" s="13">
        <v>8435447403794</v>
      </c>
      <c r="I1119" s="14">
        <v>2.1</v>
      </c>
      <c r="J1119" s="15"/>
      <c r="K1119" s="15"/>
      <c r="L1119" s="13"/>
      <c r="M1119" s="17" t="s">
        <v>60</v>
      </c>
      <c r="N1119" s="17">
        <v>10</v>
      </c>
      <c r="O1119" s="13" t="s">
        <v>2413</v>
      </c>
      <c r="P1119" s="17" t="s">
        <v>26</v>
      </c>
      <c r="Q1119" s="17">
        <v>100</v>
      </c>
      <c r="R1119" s="13">
        <v>28435447403798</v>
      </c>
      <c r="S1119" s="28"/>
    </row>
    <row r="1120" spans="1:19" s="18" customFormat="1">
      <c r="A1120" s="9" t="s">
        <v>2065</v>
      </c>
      <c r="B1120" s="10" t="s">
        <v>2066</v>
      </c>
      <c r="C1120" s="11" t="s">
        <v>2414</v>
      </c>
      <c r="D1120" s="12">
        <v>16000259</v>
      </c>
      <c r="E1120" s="11" t="s">
        <v>2415</v>
      </c>
      <c r="F1120" s="9" t="s">
        <v>23</v>
      </c>
      <c r="G1120" s="9" t="s">
        <v>24</v>
      </c>
      <c r="H1120" s="13">
        <v>8435447403800</v>
      </c>
      <c r="I1120" s="14">
        <v>2.19</v>
      </c>
      <c r="J1120" s="15"/>
      <c r="K1120" s="15"/>
      <c r="L1120" s="13"/>
      <c r="M1120" s="17" t="s">
        <v>60</v>
      </c>
      <c r="N1120" s="17">
        <v>10</v>
      </c>
      <c r="O1120" s="13" t="s">
        <v>2416</v>
      </c>
      <c r="P1120" s="17" t="s">
        <v>26</v>
      </c>
      <c r="Q1120" s="17">
        <v>100</v>
      </c>
      <c r="R1120" s="13">
        <v>28435447403804</v>
      </c>
      <c r="S1120" s="28"/>
    </row>
    <row r="1121" spans="1:19" s="18" customFormat="1">
      <c r="A1121" s="9" t="s">
        <v>2065</v>
      </c>
      <c r="B1121" s="10" t="s">
        <v>2066</v>
      </c>
      <c r="C1121" s="11" t="s">
        <v>2417</v>
      </c>
      <c r="D1121" s="12">
        <v>16000260</v>
      </c>
      <c r="E1121" s="11" t="s">
        <v>2418</v>
      </c>
      <c r="F1121" s="9" t="s">
        <v>23</v>
      </c>
      <c r="G1121" s="9" t="s">
        <v>24</v>
      </c>
      <c r="H1121" s="13">
        <v>8435447403817</v>
      </c>
      <c r="I1121" s="14">
        <v>2.2999999999999998</v>
      </c>
      <c r="J1121" s="15"/>
      <c r="K1121" s="15"/>
      <c r="L1121" s="13"/>
      <c r="M1121" s="17" t="s">
        <v>60</v>
      </c>
      <c r="N1121" s="17">
        <v>10</v>
      </c>
      <c r="O1121" s="13" t="s">
        <v>2419</v>
      </c>
      <c r="P1121" s="17" t="s">
        <v>26</v>
      </c>
      <c r="Q1121" s="17">
        <v>100</v>
      </c>
      <c r="R1121" s="13">
        <v>28435447403811</v>
      </c>
      <c r="S1121" s="28"/>
    </row>
    <row r="1122" spans="1:19" s="18" customFormat="1">
      <c r="A1122" s="9" t="s">
        <v>2065</v>
      </c>
      <c r="B1122" s="10" t="s">
        <v>2066</v>
      </c>
      <c r="C1122" s="11" t="s">
        <v>2420</v>
      </c>
      <c r="D1122" s="12">
        <v>16000261</v>
      </c>
      <c r="E1122" s="11" t="s">
        <v>2421</v>
      </c>
      <c r="F1122" s="9" t="s">
        <v>23</v>
      </c>
      <c r="G1122" s="9" t="s">
        <v>24</v>
      </c>
      <c r="H1122" s="13">
        <v>8435447403824</v>
      </c>
      <c r="I1122" s="14">
        <v>4.21</v>
      </c>
      <c r="J1122" s="15"/>
      <c r="K1122" s="15"/>
      <c r="L1122" s="13"/>
      <c r="M1122" s="17" t="s">
        <v>60</v>
      </c>
      <c r="N1122" s="17">
        <v>1</v>
      </c>
      <c r="O1122" s="13">
        <v>8435447403824</v>
      </c>
      <c r="P1122" s="17" t="s">
        <v>26</v>
      </c>
      <c r="Q1122" s="17">
        <v>75</v>
      </c>
      <c r="R1122" s="13">
        <v>28435447403828</v>
      </c>
      <c r="S1122" s="28"/>
    </row>
    <row r="1123" spans="1:19" s="18" customFormat="1">
      <c r="A1123" s="9" t="s">
        <v>2065</v>
      </c>
      <c r="B1123" s="10" t="s">
        <v>2066</v>
      </c>
      <c r="C1123" s="11" t="s">
        <v>2422</v>
      </c>
      <c r="D1123" s="12">
        <v>16000262</v>
      </c>
      <c r="E1123" s="11" t="s">
        <v>2423</v>
      </c>
      <c r="F1123" s="9" t="s">
        <v>23</v>
      </c>
      <c r="G1123" s="9" t="s">
        <v>24</v>
      </c>
      <c r="H1123" s="13">
        <v>8435447403831</v>
      </c>
      <c r="I1123" s="14">
        <v>4.29</v>
      </c>
      <c r="J1123" s="15"/>
      <c r="K1123" s="15"/>
      <c r="L1123" s="13"/>
      <c r="M1123" s="17" t="s">
        <v>60</v>
      </c>
      <c r="N1123" s="17">
        <v>1</v>
      </c>
      <c r="O1123" s="13">
        <v>8435447403831</v>
      </c>
      <c r="P1123" s="17" t="s">
        <v>26</v>
      </c>
      <c r="Q1123" s="17">
        <v>75</v>
      </c>
      <c r="R1123" s="13">
        <v>28435447403835</v>
      </c>
      <c r="S1123" s="28"/>
    </row>
    <row r="1124" spans="1:19" s="18" customFormat="1">
      <c r="A1124" s="9" t="s">
        <v>2065</v>
      </c>
      <c r="B1124" s="10" t="s">
        <v>2066</v>
      </c>
      <c r="C1124" s="11" t="s">
        <v>2424</v>
      </c>
      <c r="D1124" s="12">
        <v>16000263</v>
      </c>
      <c r="E1124" s="11" t="s">
        <v>2425</v>
      </c>
      <c r="F1124" s="9" t="s">
        <v>23</v>
      </c>
      <c r="G1124" s="9" t="s">
        <v>24</v>
      </c>
      <c r="H1124" s="13">
        <v>8435447403848</v>
      </c>
      <c r="I1124" s="14">
        <v>4.29</v>
      </c>
      <c r="J1124" s="15"/>
      <c r="K1124" s="15"/>
      <c r="L1124" s="13"/>
      <c r="M1124" s="17" t="s">
        <v>60</v>
      </c>
      <c r="N1124" s="17">
        <v>1</v>
      </c>
      <c r="O1124" s="13">
        <v>8435447403848</v>
      </c>
      <c r="P1124" s="17" t="s">
        <v>26</v>
      </c>
      <c r="Q1124" s="17">
        <v>75</v>
      </c>
      <c r="R1124" s="13">
        <v>28435447403842</v>
      </c>
      <c r="S1124" s="28"/>
    </row>
    <row r="1125" spans="1:19" s="18" customFormat="1">
      <c r="A1125" s="9" t="s">
        <v>2065</v>
      </c>
      <c r="B1125" s="10" t="s">
        <v>2066</v>
      </c>
      <c r="C1125" s="11" t="s">
        <v>2426</v>
      </c>
      <c r="D1125" s="12">
        <v>16000264</v>
      </c>
      <c r="E1125" s="11" t="s">
        <v>2427</v>
      </c>
      <c r="F1125" s="9" t="s">
        <v>23</v>
      </c>
      <c r="G1125" s="9" t="s">
        <v>24</v>
      </c>
      <c r="H1125" s="13">
        <v>8435447403855</v>
      </c>
      <c r="I1125" s="14">
        <v>4.5999999999999996</v>
      </c>
      <c r="J1125" s="15"/>
      <c r="K1125" s="15"/>
      <c r="L1125" s="13"/>
      <c r="M1125" s="17" t="s">
        <v>60</v>
      </c>
      <c r="N1125" s="17">
        <v>1</v>
      </c>
      <c r="O1125" s="13">
        <v>8435447403855</v>
      </c>
      <c r="P1125" s="17" t="s">
        <v>26</v>
      </c>
      <c r="Q1125" s="17">
        <v>60</v>
      </c>
      <c r="R1125" s="13">
        <v>28435447403859</v>
      </c>
      <c r="S1125" s="28"/>
    </row>
    <row r="1126" spans="1:19" s="18" customFormat="1">
      <c r="A1126" s="9" t="s">
        <v>2065</v>
      </c>
      <c r="B1126" s="10" t="s">
        <v>2066</v>
      </c>
      <c r="C1126" s="11" t="s">
        <v>2428</v>
      </c>
      <c r="D1126" s="12">
        <v>16000265</v>
      </c>
      <c r="E1126" s="11" t="s">
        <v>2429</v>
      </c>
      <c r="F1126" s="9" t="s">
        <v>23</v>
      </c>
      <c r="G1126" s="9" t="s">
        <v>24</v>
      </c>
      <c r="H1126" s="13">
        <v>8436031826616</v>
      </c>
      <c r="I1126" s="14">
        <v>8.2200000000000006</v>
      </c>
      <c r="J1126" s="15"/>
      <c r="K1126" s="15"/>
      <c r="L1126" s="13"/>
      <c r="M1126" s="17" t="s">
        <v>60</v>
      </c>
      <c r="N1126" s="17">
        <v>1</v>
      </c>
      <c r="O1126" s="13">
        <v>8436031826616</v>
      </c>
      <c r="P1126" s="17" t="s">
        <v>26</v>
      </c>
      <c r="Q1126" s="17">
        <v>35</v>
      </c>
      <c r="R1126" s="13">
        <v>28436031826610</v>
      </c>
      <c r="S1126" s="28"/>
    </row>
    <row r="1127" spans="1:19" s="18" customFormat="1">
      <c r="A1127" s="9" t="s">
        <v>2065</v>
      </c>
      <c r="B1127" s="10" t="s">
        <v>2066</v>
      </c>
      <c r="C1127" s="11" t="s">
        <v>2430</v>
      </c>
      <c r="D1127" s="12">
        <v>16000266</v>
      </c>
      <c r="E1127" s="11" t="s">
        <v>2431</v>
      </c>
      <c r="F1127" s="9" t="s">
        <v>23</v>
      </c>
      <c r="G1127" s="9" t="s">
        <v>24</v>
      </c>
      <c r="H1127" s="13">
        <v>8435447403862</v>
      </c>
      <c r="I1127" s="14">
        <v>8.2200000000000006</v>
      </c>
      <c r="J1127" s="15"/>
      <c r="K1127" s="15"/>
      <c r="L1127" s="13"/>
      <c r="M1127" s="17" t="s">
        <v>60</v>
      </c>
      <c r="N1127" s="17">
        <v>1</v>
      </c>
      <c r="O1127" s="13">
        <v>8435447403862</v>
      </c>
      <c r="P1127" s="17" t="s">
        <v>26</v>
      </c>
      <c r="Q1127" s="17">
        <v>35</v>
      </c>
      <c r="R1127" s="13">
        <v>28435447403866</v>
      </c>
      <c r="S1127" s="28"/>
    </row>
    <row r="1128" spans="1:19" s="18" customFormat="1">
      <c r="A1128" s="9" t="s">
        <v>2065</v>
      </c>
      <c r="B1128" s="10" t="s">
        <v>2066</v>
      </c>
      <c r="C1128" s="11" t="s">
        <v>2432</v>
      </c>
      <c r="D1128" s="12">
        <v>16000267</v>
      </c>
      <c r="E1128" s="11" t="s">
        <v>2433</v>
      </c>
      <c r="F1128" s="9" t="s">
        <v>23</v>
      </c>
      <c r="G1128" s="9" t="s">
        <v>24</v>
      </c>
      <c r="H1128" s="13">
        <v>8435447403879</v>
      </c>
      <c r="I1128" s="14">
        <v>8.2200000000000006</v>
      </c>
      <c r="J1128" s="15"/>
      <c r="K1128" s="15"/>
      <c r="L1128" s="13"/>
      <c r="M1128" s="17" t="s">
        <v>60</v>
      </c>
      <c r="N1128" s="17">
        <v>1</v>
      </c>
      <c r="O1128" s="13">
        <v>8435447403879</v>
      </c>
      <c r="P1128" s="17" t="s">
        <v>26</v>
      </c>
      <c r="Q1128" s="17">
        <v>35</v>
      </c>
      <c r="R1128" s="13">
        <v>28435447403873</v>
      </c>
      <c r="S1128" s="28"/>
    </row>
    <row r="1129" spans="1:19" s="18" customFormat="1">
      <c r="A1129" s="9" t="s">
        <v>2065</v>
      </c>
      <c r="B1129" s="10" t="s">
        <v>2066</v>
      </c>
      <c r="C1129" s="11" t="s">
        <v>2434</v>
      </c>
      <c r="D1129" s="12">
        <v>16000268</v>
      </c>
      <c r="E1129" s="11" t="s">
        <v>2435</v>
      </c>
      <c r="F1129" s="9" t="s">
        <v>23</v>
      </c>
      <c r="G1129" s="9" t="s">
        <v>24</v>
      </c>
      <c r="H1129" s="13">
        <v>8435447403886</v>
      </c>
      <c r="I1129" s="14">
        <v>8.4</v>
      </c>
      <c r="J1129" s="15"/>
      <c r="K1129" s="15"/>
      <c r="L1129" s="13"/>
      <c r="M1129" s="17" t="s">
        <v>60</v>
      </c>
      <c r="N1129" s="17">
        <v>1</v>
      </c>
      <c r="O1129" s="13">
        <v>8435447403886</v>
      </c>
      <c r="P1129" s="17" t="s">
        <v>26</v>
      </c>
      <c r="Q1129" s="17">
        <v>35</v>
      </c>
      <c r="R1129" s="13">
        <v>28435447403880</v>
      </c>
      <c r="S1129" s="28"/>
    </row>
    <row r="1130" spans="1:19" s="18" customFormat="1">
      <c r="A1130" s="9" t="s">
        <v>2065</v>
      </c>
      <c r="B1130" s="10" t="s">
        <v>2066</v>
      </c>
      <c r="C1130" s="11" t="s">
        <v>2436</v>
      </c>
      <c r="D1130" s="12">
        <v>16000063</v>
      </c>
      <c r="E1130" s="11" t="s">
        <v>2437</v>
      </c>
      <c r="F1130" s="9" t="s">
        <v>23</v>
      </c>
      <c r="G1130" s="9" t="s">
        <v>24</v>
      </c>
      <c r="H1130" s="13">
        <v>8435447402018</v>
      </c>
      <c r="I1130" s="14">
        <v>11.46</v>
      </c>
      <c r="J1130" s="15"/>
      <c r="K1130" s="15"/>
      <c r="L1130" s="13"/>
      <c r="M1130" s="17" t="s">
        <v>60</v>
      </c>
      <c r="N1130" s="17">
        <v>20</v>
      </c>
      <c r="O1130" s="13" t="s">
        <v>2438</v>
      </c>
      <c r="P1130" s="17" t="s">
        <v>26</v>
      </c>
      <c r="Q1130" s="17">
        <v>120</v>
      </c>
      <c r="R1130" s="13">
        <v>28435447402012</v>
      </c>
      <c r="S1130" s="28"/>
    </row>
    <row r="1131" spans="1:19" s="18" customFormat="1">
      <c r="A1131" s="9" t="s">
        <v>2065</v>
      </c>
      <c r="B1131" s="10" t="s">
        <v>2066</v>
      </c>
      <c r="C1131" s="11" t="s">
        <v>2439</v>
      </c>
      <c r="D1131" s="12">
        <v>16000064</v>
      </c>
      <c r="E1131" s="11" t="s">
        <v>2440</v>
      </c>
      <c r="F1131" s="9" t="s">
        <v>23</v>
      </c>
      <c r="G1131" s="9" t="s">
        <v>24</v>
      </c>
      <c r="H1131" s="13">
        <v>8435447402025</v>
      </c>
      <c r="I1131" s="14">
        <v>12.22</v>
      </c>
      <c r="J1131" s="15"/>
      <c r="K1131" s="15"/>
      <c r="L1131" s="13"/>
      <c r="M1131" s="17" t="s">
        <v>60</v>
      </c>
      <c r="N1131" s="17">
        <v>10</v>
      </c>
      <c r="O1131" s="13" t="s">
        <v>2441</v>
      </c>
      <c r="P1131" s="17" t="s">
        <v>26</v>
      </c>
      <c r="Q1131" s="17">
        <v>100</v>
      </c>
      <c r="R1131" s="13">
        <v>28435447402029</v>
      </c>
      <c r="S1131" s="28"/>
    </row>
    <row r="1132" spans="1:19" s="18" customFormat="1">
      <c r="A1132" s="9" t="s">
        <v>2065</v>
      </c>
      <c r="B1132" s="10" t="s">
        <v>2066</v>
      </c>
      <c r="C1132" s="11" t="s">
        <v>2442</v>
      </c>
      <c r="D1132" s="12">
        <v>16000065</v>
      </c>
      <c r="E1132" s="11" t="s">
        <v>2443</v>
      </c>
      <c r="F1132" s="9" t="s">
        <v>23</v>
      </c>
      <c r="G1132" s="9" t="s">
        <v>24</v>
      </c>
      <c r="H1132" s="13">
        <v>8435447402032</v>
      </c>
      <c r="I1132" s="14">
        <v>18.14</v>
      </c>
      <c r="J1132" s="15"/>
      <c r="K1132" s="15"/>
      <c r="L1132" s="13"/>
      <c r="M1132" s="17" t="s">
        <v>60</v>
      </c>
      <c r="N1132" s="17">
        <v>5</v>
      </c>
      <c r="O1132" s="13" t="s">
        <v>2444</v>
      </c>
      <c r="P1132" s="17" t="s">
        <v>26</v>
      </c>
      <c r="Q1132" s="17">
        <v>50</v>
      </c>
      <c r="R1132" s="13">
        <v>28435447402036</v>
      </c>
      <c r="S1132" s="28"/>
    </row>
    <row r="1133" spans="1:19" s="18" customFormat="1">
      <c r="A1133" s="9" t="s">
        <v>2065</v>
      </c>
      <c r="B1133" s="10" t="s">
        <v>2066</v>
      </c>
      <c r="C1133" s="11" t="s">
        <v>2445</v>
      </c>
      <c r="D1133" s="12">
        <v>16000269</v>
      </c>
      <c r="E1133" s="11" t="s">
        <v>2446</v>
      </c>
      <c r="F1133" s="9" t="s">
        <v>23</v>
      </c>
      <c r="G1133" s="9" t="s">
        <v>24</v>
      </c>
      <c r="H1133" s="13">
        <v>8435447403909</v>
      </c>
      <c r="I1133" s="14">
        <v>3.25</v>
      </c>
      <c r="J1133" s="15"/>
      <c r="K1133" s="15"/>
      <c r="L1133" s="13"/>
      <c r="M1133" s="17" t="s">
        <v>60</v>
      </c>
      <c r="N1133" s="17">
        <v>20</v>
      </c>
      <c r="O1133" s="13" t="s">
        <v>2447</v>
      </c>
      <c r="P1133" s="17" t="s">
        <v>26</v>
      </c>
      <c r="Q1133" s="17">
        <v>320</v>
      </c>
      <c r="R1133" s="13">
        <v>28435447403903</v>
      </c>
      <c r="S1133" s="28"/>
    </row>
    <row r="1134" spans="1:19" s="18" customFormat="1">
      <c r="A1134" s="9" t="s">
        <v>2065</v>
      </c>
      <c r="B1134" s="10" t="s">
        <v>2066</v>
      </c>
      <c r="C1134" s="11" t="s">
        <v>2448</v>
      </c>
      <c r="D1134" s="12">
        <v>16000270</v>
      </c>
      <c r="E1134" s="11" t="s">
        <v>2449</v>
      </c>
      <c r="F1134" s="9" t="s">
        <v>23</v>
      </c>
      <c r="G1134" s="9" t="s">
        <v>24</v>
      </c>
      <c r="H1134" s="13">
        <v>8435447403916</v>
      </c>
      <c r="I1134" s="14">
        <v>4.76</v>
      </c>
      <c r="J1134" s="15"/>
      <c r="K1134" s="15"/>
      <c r="L1134" s="13"/>
      <c r="M1134" s="17" t="s">
        <v>60</v>
      </c>
      <c r="N1134" s="17">
        <v>10</v>
      </c>
      <c r="O1134" s="13" t="s">
        <v>2450</v>
      </c>
      <c r="P1134" s="17" t="s">
        <v>26</v>
      </c>
      <c r="Q1134" s="17">
        <v>240</v>
      </c>
      <c r="R1134" s="13">
        <v>28435447403910</v>
      </c>
      <c r="S1134" s="28"/>
    </row>
    <row r="1135" spans="1:19" s="18" customFormat="1">
      <c r="A1135" s="9" t="s">
        <v>2065</v>
      </c>
      <c r="B1135" s="10" t="s">
        <v>2066</v>
      </c>
      <c r="C1135" s="11" t="s">
        <v>2451</v>
      </c>
      <c r="D1135" s="12">
        <v>16000271</v>
      </c>
      <c r="E1135" s="11" t="s">
        <v>2452</v>
      </c>
      <c r="F1135" s="9" t="s">
        <v>23</v>
      </c>
      <c r="G1135" s="9" t="s">
        <v>24</v>
      </c>
      <c r="H1135" s="13">
        <v>8435447403923</v>
      </c>
      <c r="I1135" s="14">
        <v>3.73</v>
      </c>
      <c r="J1135" s="15"/>
      <c r="K1135" s="15"/>
      <c r="L1135" s="13"/>
      <c r="M1135" s="17" t="s">
        <v>60</v>
      </c>
      <c r="N1135" s="17">
        <v>10</v>
      </c>
      <c r="O1135" s="13" t="s">
        <v>2453</v>
      </c>
      <c r="P1135" s="17" t="s">
        <v>26</v>
      </c>
      <c r="Q1135" s="17">
        <v>180</v>
      </c>
      <c r="R1135" s="13">
        <v>28435447403927</v>
      </c>
      <c r="S1135" s="28"/>
    </row>
    <row r="1136" spans="1:19" s="18" customFormat="1">
      <c r="A1136" s="9" t="s">
        <v>2065</v>
      </c>
      <c r="B1136" s="10" t="s">
        <v>2066</v>
      </c>
      <c r="C1136" s="11" t="s">
        <v>2454</v>
      </c>
      <c r="D1136" s="12">
        <v>16000272</v>
      </c>
      <c r="E1136" s="11" t="s">
        <v>2455</v>
      </c>
      <c r="F1136" s="9" t="s">
        <v>23</v>
      </c>
      <c r="G1136" s="9" t="s">
        <v>24</v>
      </c>
      <c r="H1136" s="13">
        <v>8435447403930</v>
      </c>
      <c r="I1136" s="14">
        <v>4.88</v>
      </c>
      <c r="J1136" s="15"/>
      <c r="K1136" s="15"/>
      <c r="L1136" s="13"/>
      <c r="M1136" s="17" t="s">
        <v>60</v>
      </c>
      <c r="N1136" s="17">
        <v>10</v>
      </c>
      <c r="O1136" s="13" t="s">
        <v>2456</v>
      </c>
      <c r="P1136" s="17" t="s">
        <v>26</v>
      </c>
      <c r="Q1136" s="17">
        <v>180</v>
      </c>
      <c r="R1136" s="13">
        <v>28435447403934</v>
      </c>
      <c r="S1136" s="28"/>
    </row>
    <row r="1137" spans="1:19" s="18" customFormat="1">
      <c r="A1137" s="9" t="s">
        <v>2065</v>
      </c>
      <c r="B1137" s="10" t="s">
        <v>2066</v>
      </c>
      <c r="C1137" s="11" t="s">
        <v>2457</v>
      </c>
      <c r="D1137" s="12">
        <v>16000273</v>
      </c>
      <c r="E1137" s="11" t="s">
        <v>2458</v>
      </c>
      <c r="F1137" s="9" t="s">
        <v>23</v>
      </c>
      <c r="G1137" s="9" t="s">
        <v>24</v>
      </c>
      <c r="H1137" s="13">
        <v>8435447403947</v>
      </c>
      <c r="I1137" s="14">
        <v>6.7</v>
      </c>
      <c r="J1137" s="15"/>
      <c r="K1137" s="15"/>
      <c r="L1137" s="13"/>
      <c r="M1137" s="17" t="s">
        <v>60</v>
      </c>
      <c r="N1137" s="17">
        <v>10</v>
      </c>
      <c r="O1137" s="13" t="s">
        <v>2459</v>
      </c>
      <c r="P1137" s="17" t="s">
        <v>26</v>
      </c>
      <c r="Q1137" s="17">
        <v>120</v>
      </c>
      <c r="R1137" s="13">
        <v>28435447403941</v>
      </c>
      <c r="S1137" s="28"/>
    </row>
    <row r="1138" spans="1:19" s="18" customFormat="1">
      <c r="A1138" s="9" t="s">
        <v>2065</v>
      </c>
      <c r="B1138" s="10" t="s">
        <v>2066</v>
      </c>
      <c r="C1138" s="11" t="s">
        <v>2460</v>
      </c>
      <c r="D1138" s="12">
        <v>16000241</v>
      </c>
      <c r="E1138" s="11" t="s">
        <v>2461</v>
      </c>
      <c r="F1138" s="9" t="s">
        <v>23</v>
      </c>
      <c r="G1138" s="9" t="s">
        <v>24</v>
      </c>
      <c r="H1138" s="13">
        <v>8435447403657</v>
      </c>
      <c r="I1138" s="14">
        <v>0.4</v>
      </c>
      <c r="J1138" s="15"/>
      <c r="K1138" s="15"/>
      <c r="L1138" s="13"/>
      <c r="M1138" s="17" t="s">
        <v>60</v>
      </c>
      <c r="N1138" s="17">
        <v>50</v>
      </c>
      <c r="O1138" s="13" t="s">
        <v>2462</v>
      </c>
      <c r="P1138" s="17" t="s">
        <v>26</v>
      </c>
      <c r="Q1138" s="17">
        <v>1500</v>
      </c>
      <c r="R1138" s="13">
        <v>28435447403651</v>
      </c>
      <c r="S1138" s="28"/>
    </row>
    <row r="1139" spans="1:19" s="18" customFormat="1">
      <c r="A1139" s="9" t="s">
        <v>2065</v>
      </c>
      <c r="B1139" s="10" t="s">
        <v>2066</v>
      </c>
      <c r="C1139" s="11" t="s">
        <v>2463</v>
      </c>
      <c r="D1139" s="12">
        <v>16000242</v>
      </c>
      <c r="E1139" s="11" t="s">
        <v>2464</v>
      </c>
      <c r="F1139" s="9" t="s">
        <v>23</v>
      </c>
      <c r="G1139" s="9" t="s">
        <v>24</v>
      </c>
      <c r="H1139" s="13">
        <v>8435447403664</v>
      </c>
      <c r="I1139" s="14">
        <v>0.48</v>
      </c>
      <c r="J1139" s="15"/>
      <c r="K1139" s="15"/>
      <c r="L1139" s="13"/>
      <c r="M1139" s="17" t="s">
        <v>60</v>
      </c>
      <c r="N1139" s="17">
        <v>50</v>
      </c>
      <c r="O1139" s="13" t="s">
        <v>2465</v>
      </c>
      <c r="P1139" s="17" t="s">
        <v>26</v>
      </c>
      <c r="Q1139" s="17">
        <v>800</v>
      </c>
      <c r="R1139" s="13">
        <v>28435447403668</v>
      </c>
      <c r="S1139" s="28"/>
    </row>
    <row r="1140" spans="1:19" s="18" customFormat="1">
      <c r="A1140" s="9" t="s">
        <v>2065</v>
      </c>
      <c r="B1140" s="10" t="s">
        <v>2066</v>
      </c>
      <c r="C1140" s="11" t="s">
        <v>2466</v>
      </c>
      <c r="D1140" s="12">
        <v>16000243</v>
      </c>
      <c r="E1140" s="11" t="s">
        <v>2467</v>
      </c>
      <c r="F1140" s="9" t="s">
        <v>23</v>
      </c>
      <c r="G1140" s="9" t="s">
        <v>24</v>
      </c>
      <c r="H1140" s="13">
        <v>8435447403671</v>
      </c>
      <c r="I1140" s="14">
        <v>0.73</v>
      </c>
      <c r="J1140" s="15"/>
      <c r="K1140" s="15"/>
      <c r="L1140" s="13"/>
      <c r="M1140" s="17" t="s">
        <v>60</v>
      </c>
      <c r="N1140" s="17">
        <v>25</v>
      </c>
      <c r="O1140" s="13" t="s">
        <v>2468</v>
      </c>
      <c r="P1140" s="17" t="s">
        <v>26</v>
      </c>
      <c r="Q1140" s="17">
        <v>500</v>
      </c>
      <c r="R1140" s="13">
        <v>28435447403675</v>
      </c>
      <c r="S1140" s="28"/>
    </row>
    <row r="1141" spans="1:19" s="18" customFormat="1">
      <c r="A1141" s="9" t="s">
        <v>2065</v>
      </c>
      <c r="B1141" s="10" t="s">
        <v>2066</v>
      </c>
      <c r="C1141" s="11" t="s">
        <v>2469</v>
      </c>
      <c r="D1141" s="12">
        <v>16000244</v>
      </c>
      <c r="E1141" s="11" t="s">
        <v>2470</v>
      </c>
      <c r="F1141" s="9" t="s">
        <v>23</v>
      </c>
      <c r="G1141" s="9" t="s">
        <v>24</v>
      </c>
      <c r="H1141" s="13">
        <v>8435447403688</v>
      </c>
      <c r="I1141" s="14">
        <v>1.34</v>
      </c>
      <c r="J1141" s="15"/>
      <c r="K1141" s="15"/>
      <c r="L1141" s="13"/>
      <c r="M1141" s="17" t="s">
        <v>60</v>
      </c>
      <c r="N1141" s="17">
        <v>25</v>
      </c>
      <c r="O1141" s="13" t="s">
        <v>2471</v>
      </c>
      <c r="P1141" s="17" t="s">
        <v>26</v>
      </c>
      <c r="Q1141" s="17">
        <v>300</v>
      </c>
      <c r="R1141" s="13">
        <v>28435447403682</v>
      </c>
      <c r="S1141" s="28"/>
    </row>
    <row r="1142" spans="1:19" s="18" customFormat="1">
      <c r="A1142" s="9" t="s">
        <v>2065</v>
      </c>
      <c r="B1142" s="10" t="s">
        <v>2066</v>
      </c>
      <c r="C1142" s="11" t="s">
        <v>2472</v>
      </c>
      <c r="D1142" s="12">
        <v>16000245</v>
      </c>
      <c r="E1142" s="11" t="s">
        <v>2473</v>
      </c>
      <c r="F1142" s="9" t="s">
        <v>23</v>
      </c>
      <c r="G1142" s="9" t="s">
        <v>24</v>
      </c>
      <c r="H1142" s="13">
        <v>8435447403695</v>
      </c>
      <c r="I1142" s="14">
        <v>2.02</v>
      </c>
      <c r="J1142" s="15"/>
      <c r="K1142" s="15"/>
      <c r="L1142" s="13"/>
      <c r="M1142" s="17" t="s">
        <v>60</v>
      </c>
      <c r="N1142" s="17">
        <v>1</v>
      </c>
      <c r="O1142" s="13">
        <v>8435447403695</v>
      </c>
      <c r="P1142" s="17" t="s">
        <v>26</v>
      </c>
      <c r="Q1142" s="17">
        <v>230</v>
      </c>
      <c r="R1142" s="13">
        <v>28435447403699</v>
      </c>
      <c r="S1142" s="28"/>
    </row>
    <row r="1143" spans="1:19" s="18" customFormat="1">
      <c r="A1143" s="9" t="s">
        <v>2065</v>
      </c>
      <c r="B1143" s="10" t="s">
        <v>2066</v>
      </c>
      <c r="C1143" s="11" t="s">
        <v>2474</v>
      </c>
      <c r="D1143" s="12">
        <v>16000246</v>
      </c>
      <c r="E1143" s="11" t="s">
        <v>2475</v>
      </c>
      <c r="F1143" s="9" t="s">
        <v>23</v>
      </c>
      <c r="G1143" s="9" t="s">
        <v>24</v>
      </c>
      <c r="H1143" s="13">
        <v>8435447403701</v>
      </c>
      <c r="I1143" s="14">
        <v>3.73</v>
      </c>
      <c r="J1143" s="15"/>
      <c r="K1143" s="15"/>
      <c r="L1143" s="13"/>
      <c r="M1143" s="17" t="s">
        <v>60</v>
      </c>
      <c r="N1143" s="17">
        <v>1</v>
      </c>
      <c r="O1143" s="13">
        <v>8435447403701</v>
      </c>
      <c r="P1143" s="17" t="s">
        <v>26</v>
      </c>
      <c r="Q1143" s="17">
        <v>120</v>
      </c>
      <c r="R1143" s="13">
        <v>28435447403705</v>
      </c>
      <c r="S1143" s="28"/>
    </row>
    <row r="1144" spans="1:19" s="18" customFormat="1">
      <c r="A1144" s="9" t="s">
        <v>2065</v>
      </c>
      <c r="B1144" s="10" t="s">
        <v>2066</v>
      </c>
      <c r="C1144" s="11" t="s">
        <v>2476</v>
      </c>
      <c r="D1144" s="12">
        <v>16000247</v>
      </c>
      <c r="E1144" s="11" t="s">
        <v>2477</v>
      </c>
      <c r="F1144" s="9" t="s">
        <v>23</v>
      </c>
      <c r="G1144" s="9" t="s">
        <v>24</v>
      </c>
      <c r="H1144" s="13">
        <v>8435447403718</v>
      </c>
      <c r="I1144" s="14">
        <v>6.19</v>
      </c>
      <c r="J1144" s="15"/>
      <c r="K1144" s="15"/>
      <c r="L1144" s="13"/>
      <c r="M1144" s="17" t="s">
        <v>60</v>
      </c>
      <c r="N1144" s="17">
        <v>1</v>
      </c>
      <c r="O1144" s="13">
        <v>8435447403718</v>
      </c>
      <c r="P1144" s="17" t="s">
        <v>26</v>
      </c>
      <c r="Q1144" s="17">
        <v>70</v>
      </c>
      <c r="R1144" s="13">
        <v>28435447403712</v>
      </c>
      <c r="S1144" s="28"/>
    </row>
    <row r="1145" spans="1:19" s="18" customFormat="1">
      <c r="A1145" s="9" t="s">
        <v>2065</v>
      </c>
      <c r="B1145" s="10" t="s">
        <v>2066</v>
      </c>
      <c r="C1145" s="11" t="s">
        <v>2478</v>
      </c>
      <c r="D1145" s="12">
        <v>16000248</v>
      </c>
      <c r="E1145" s="11" t="s">
        <v>2479</v>
      </c>
      <c r="F1145" s="9" t="s">
        <v>23</v>
      </c>
      <c r="G1145" s="9" t="s">
        <v>24</v>
      </c>
      <c r="H1145" s="13">
        <v>8435447403725</v>
      </c>
      <c r="I1145" s="14">
        <v>10.99</v>
      </c>
      <c r="J1145" s="15"/>
      <c r="K1145" s="15"/>
      <c r="L1145" s="13"/>
      <c r="M1145" s="17" t="s">
        <v>60</v>
      </c>
      <c r="N1145" s="17">
        <v>1</v>
      </c>
      <c r="O1145" s="13">
        <v>8435447403725</v>
      </c>
      <c r="P1145" s="17" t="s">
        <v>26</v>
      </c>
      <c r="Q1145" s="17">
        <v>50</v>
      </c>
      <c r="R1145" s="13">
        <v>28435447403729</v>
      </c>
      <c r="S1145" s="28"/>
    </row>
    <row r="1146" spans="1:19" s="18" customFormat="1">
      <c r="A1146" s="9" t="s">
        <v>2065</v>
      </c>
      <c r="B1146" s="10" t="s">
        <v>2066</v>
      </c>
      <c r="C1146" s="11" t="s">
        <v>2480</v>
      </c>
      <c r="D1146" s="12">
        <v>16000249</v>
      </c>
      <c r="E1146" s="11" t="s">
        <v>2481</v>
      </c>
      <c r="F1146" s="9" t="s">
        <v>23</v>
      </c>
      <c r="G1146" s="9" t="s">
        <v>24</v>
      </c>
      <c r="H1146" s="13">
        <v>8435447403626</v>
      </c>
      <c r="I1146" s="14">
        <v>18.45</v>
      </c>
      <c r="J1146" s="15"/>
      <c r="K1146" s="15"/>
      <c r="L1146" s="13"/>
      <c r="M1146" s="17" t="s">
        <v>60</v>
      </c>
      <c r="N1146" s="17">
        <v>1</v>
      </c>
      <c r="O1146" s="13">
        <v>8435447403626</v>
      </c>
      <c r="P1146" s="17" t="s">
        <v>26</v>
      </c>
      <c r="Q1146" s="17">
        <v>18</v>
      </c>
      <c r="R1146" s="13">
        <v>28435447403620</v>
      </c>
      <c r="S1146" s="28"/>
    </row>
    <row r="1147" spans="1:19" s="18" customFormat="1">
      <c r="A1147" s="9" t="s">
        <v>2065</v>
      </c>
      <c r="B1147" s="10" t="s">
        <v>2066</v>
      </c>
      <c r="C1147" s="11" t="s">
        <v>2482</v>
      </c>
      <c r="D1147" s="12">
        <v>16000250</v>
      </c>
      <c r="E1147" s="11" t="s">
        <v>2483</v>
      </c>
      <c r="F1147" s="9" t="s">
        <v>23</v>
      </c>
      <c r="G1147" s="9" t="s">
        <v>24</v>
      </c>
      <c r="H1147" s="13">
        <v>8435447403633</v>
      </c>
      <c r="I1147" s="14">
        <v>35.340000000000003</v>
      </c>
      <c r="J1147" s="15"/>
      <c r="K1147" s="15"/>
      <c r="L1147" s="13"/>
      <c r="M1147" s="17" t="s">
        <v>60</v>
      </c>
      <c r="N1147" s="17">
        <v>1</v>
      </c>
      <c r="O1147" s="13">
        <v>8435447403633</v>
      </c>
      <c r="P1147" s="17" t="s">
        <v>26</v>
      </c>
      <c r="Q1147" s="17">
        <v>12</v>
      </c>
      <c r="R1147" s="13">
        <v>28435447403637</v>
      </c>
      <c r="S1147" s="28"/>
    </row>
    <row r="1148" spans="1:19" s="18" customFormat="1">
      <c r="A1148" s="9" t="s">
        <v>2065</v>
      </c>
      <c r="B1148" s="10" t="s">
        <v>2066</v>
      </c>
      <c r="C1148" s="11" t="s">
        <v>2484</v>
      </c>
      <c r="D1148" s="12">
        <v>16000251</v>
      </c>
      <c r="E1148" s="11" t="s">
        <v>2485</v>
      </c>
      <c r="F1148" s="9" t="s">
        <v>23</v>
      </c>
      <c r="G1148" s="9" t="s">
        <v>24</v>
      </c>
      <c r="H1148" s="13">
        <v>8435447403640</v>
      </c>
      <c r="I1148" s="14">
        <v>67.06</v>
      </c>
      <c r="J1148" s="15"/>
      <c r="K1148" s="15"/>
      <c r="L1148" s="13"/>
      <c r="M1148" s="17" t="s">
        <v>60</v>
      </c>
      <c r="N1148" s="17">
        <v>1</v>
      </c>
      <c r="O1148" s="13">
        <v>8435447403640</v>
      </c>
      <c r="P1148" s="17" t="s">
        <v>26</v>
      </c>
      <c r="Q1148" s="17">
        <v>6</v>
      </c>
      <c r="R1148" s="13">
        <v>28435447403644</v>
      </c>
      <c r="S1148" s="28"/>
    </row>
    <row r="1149" spans="1:19" s="18" customFormat="1">
      <c r="A1149" s="9" t="s">
        <v>2065</v>
      </c>
      <c r="B1149" s="10" t="s">
        <v>2066</v>
      </c>
      <c r="C1149" s="11" t="s">
        <v>2486</v>
      </c>
      <c r="D1149" s="12">
        <v>16000182</v>
      </c>
      <c r="E1149" s="11" t="s">
        <v>2487</v>
      </c>
      <c r="F1149" s="9" t="s">
        <v>23</v>
      </c>
      <c r="G1149" s="9" t="s">
        <v>24</v>
      </c>
      <c r="H1149" s="13">
        <v>8435447403411</v>
      </c>
      <c r="I1149" s="14">
        <v>1.53</v>
      </c>
      <c r="J1149" s="15"/>
      <c r="K1149" s="15"/>
      <c r="L1149" s="13"/>
      <c r="M1149" s="17" t="s">
        <v>60</v>
      </c>
      <c r="N1149" s="17">
        <v>1</v>
      </c>
      <c r="O1149" s="13">
        <v>8435447403411</v>
      </c>
      <c r="P1149" s="17" t="s">
        <v>26</v>
      </c>
      <c r="Q1149" s="17">
        <v>250</v>
      </c>
      <c r="R1149" s="13">
        <v>28435447403415</v>
      </c>
      <c r="S1149" s="28"/>
    </row>
    <row r="1150" spans="1:19" s="18" customFormat="1">
      <c r="A1150" s="9" t="s">
        <v>2065</v>
      </c>
      <c r="B1150" s="10" t="s">
        <v>2066</v>
      </c>
      <c r="C1150" s="11" t="s">
        <v>2488</v>
      </c>
      <c r="D1150" s="12">
        <v>16000183</v>
      </c>
      <c r="E1150" s="11" t="s">
        <v>2489</v>
      </c>
      <c r="F1150" s="9" t="s">
        <v>23</v>
      </c>
      <c r="G1150" s="9" t="s">
        <v>24</v>
      </c>
      <c r="H1150" s="13">
        <v>8435447403428</v>
      </c>
      <c r="I1150" s="14">
        <v>2.39</v>
      </c>
      <c r="J1150" s="15"/>
      <c r="K1150" s="15"/>
      <c r="L1150" s="13"/>
      <c r="M1150" s="17" t="s">
        <v>60</v>
      </c>
      <c r="N1150" s="17">
        <v>1</v>
      </c>
      <c r="O1150" s="13">
        <v>8435447403428</v>
      </c>
      <c r="P1150" s="17" t="s">
        <v>26</v>
      </c>
      <c r="Q1150" s="17">
        <v>180</v>
      </c>
      <c r="R1150" s="13">
        <v>28435447403422</v>
      </c>
      <c r="S1150" s="28"/>
    </row>
    <row r="1151" spans="1:19" s="18" customFormat="1">
      <c r="A1151" s="9" t="s">
        <v>2065</v>
      </c>
      <c r="B1151" s="10" t="s">
        <v>2066</v>
      </c>
      <c r="C1151" s="11" t="s">
        <v>2490</v>
      </c>
      <c r="D1151" s="12">
        <v>16000184</v>
      </c>
      <c r="E1151" s="11" t="s">
        <v>2491</v>
      </c>
      <c r="F1151" s="9" t="s">
        <v>23</v>
      </c>
      <c r="G1151" s="9" t="s">
        <v>24</v>
      </c>
      <c r="H1151" s="13">
        <v>8435447403435</v>
      </c>
      <c r="I1151" s="14">
        <v>4</v>
      </c>
      <c r="J1151" s="15"/>
      <c r="K1151" s="15"/>
      <c r="L1151" s="13"/>
      <c r="M1151" s="17" t="s">
        <v>60</v>
      </c>
      <c r="N1151" s="17">
        <v>1</v>
      </c>
      <c r="O1151" s="13">
        <v>8435447403435</v>
      </c>
      <c r="P1151" s="17" t="s">
        <v>26</v>
      </c>
      <c r="Q1151" s="17">
        <v>100</v>
      </c>
      <c r="R1151" s="13">
        <v>28435447403439</v>
      </c>
      <c r="S1151" s="28"/>
    </row>
    <row r="1152" spans="1:19" s="18" customFormat="1">
      <c r="A1152" s="9" t="s">
        <v>2065</v>
      </c>
      <c r="B1152" s="10" t="s">
        <v>2066</v>
      </c>
      <c r="C1152" s="11" t="s">
        <v>2492</v>
      </c>
      <c r="D1152" s="12">
        <v>16000185</v>
      </c>
      <c r="E1152" s="11" t="s">
        <v>2493</v>
      </c>
      <c r="F1152" s="9" t="s">
        <v>23</v>
      </c>
      <c r="G1152" s="9" t="s">
        <v>24</v>
      </c>
      <c r="H1152" s="13">
        <v>8435447403442</v>
      </c>
      <c r="I1152" s="14">
        <v>1.55</v>
      </c>
      <c r="J1152" s="15"/>
      <c r="K1152" s="15"/>
      <c r="L1152" s="13"/>
      <c r="M1152" s="17" t="s">
        <v>60</v>
      </c>
      <c r="N1152" s="17">
        <v>1</v>
      </c>
      <c r="O1152" s="13">
        <v>8435447403442</v>
      </c>
      <c r="P1152" s="17" t="s">
        <v>26</v>
      </c>
      <c r="Q1152" s="17">
        <v>450</v>
      </c>
      <c r="R1152" s="13">
        <v>28435447403446</v>
      </c>
      <c r="S1152" s="28"/>
    </row>
    <row r="1153" spans="1:19" s="18" customFormat="1">
      <c r="A1153" s="9" t="s">
        <v>2065</v>
      </c>
      <c r="B1153" s="10" t="s">
        <v>2066</v>
      </c>
      <c r="C1153" s="11" t="s">
        <v>2494</v>
      </c>
      <c r="D1153" s="12">
        <v>16000186</v>
      </c>
      <c r="E1153" s="11" t="s">
        <v>2495</v>
      </c>
      <c r="F1153" s="9" t="s">
        <v>23</v>
      </c>
      <c r="G1153" s="9" t="s">
        <v>24</v>
      </c>
      <c r="H1153" s="13">
        <v>8435447403459</v>
      </c>
      <c r="I1153" s="14">
        <v>2.1</v>
      </c>
      <c r="J1153" s="15"/>
      <c r="K1153" s="15"/>
      <c r="L1153" s="13"/>
      <c r="M1153" s="17" t="s">
        <v>60</v>
      </c>
      <c r="N1153" s="17">
        <v>1</v>
      </c>
      <c r="O1153" s="13">
        <v>8435447403459</v>
      </c>
      <c r="P1153" s="17" t="s">
        <v>26</v>
      </c>
      <c r="Q1153" s="17">
        <v>270</v>
      </c>
      <c r="R1153" s="13">
        <v>28435447403453</v>
      </c>
      <c r="S1153" s="28"/>
    </row>
    <row r="1154" spans="1:19" s="18" customFormat="1">
      <c r="A1154" s="9" t="s">
        <v>2065</v>
      </c>
      <c r="B1154" s="10" t="s">
        <v>2066</v>
      </c>
      <c r="C1154" s="11" t="s">
        <v>2496</v>
      </c>
      <c r="D1154" s="12">
        <v>16000284</v>
      </c>
      <c r="E1154" s="11" t="s">
        <v>2497</v>
      </c>
      <c r="F1154" s="9" t="s">
        <v>23</v>
      </c>
      <c r="G1154" s="9" t="s">
        <v>24</v>
      </c>
      <c r="H1154" s="13">
        <v>8435447404029</v>
      </c>
      <c r="I1154" s="14">
        <v>25.31</v>
      </c>
      <c r="J1154" s="15"/>
      <c r="K1154" s="15"/>
      <c r="L1154" s="13"/>
      <c r="M1154" s="17" t="s">
        <v>60</v>
      </c>
      <c r="N1154" s="17">
        <v>1</v>
      </c>
      <c r="O1154" s="13">
        <v>8435447404029</v>
      </c>
      <c r="P1154" s="17" t="s">
        <v>26</v>
      </c>
      <c r="Q1154" s="17">
        <v>50</v>
      </c>
      <c r="R1154" s="13">
        <v>28435447404023</v>
      </c>
      <c r="S1154" s="28"/>
    </row>
    <row r="1155" spans="1:19" s="18" customFormat="1">
      <c r="A1155" s="9" t="s">
        <v>2065</v>
      </c>
      <c r="B1155" s="10" t="s">
        <v>2066</v>
      </c>
      <c r="C1155" s="11" t="s">
        <v>2498</v>
      </c>
      <c r="D1155" s="12">
        <v>16000285</v>
      </c>
      <c r="E1155" s="11" t="s">
        <v>2499</v>
      </c>
      <c r="F1155" s="9" t="s">
        <v>23</v>
      </c>
      <c r="G1155" s="9" t="s">
        <v>24</v>
      </c>
      <c r="H1155" s="13">
        <v>8435447404036</v>
      </c>
      <c r="I1155" s="14">
        <v>32.86</v>
      </c>
      <c r="J1155" s="15"/>
      <c r="K1155" s="15"/>
      <c r="L1155" s="13"/>
      <c r="M1155" s="17" t="s">
        <v>60</v>
      </c>
      <c r="N1155" s="17">
        <v>1</v>
      </c>
      <c r="O1155" s="13">
        <v>8435447404036</v>
      </c>
      <c r="P1155" s="17" t="s">
        <v>26</v>
      </c>
      <c r="Q1155" s="17">
        <v>40</v>
      </c>
      <c r="R1155" s="13">
        <v>28435447404030</v>
      </c>
      <c r="S1155" s="28"/>
    </row>
    <row r="1156" spans="1:19" s="18" customFormat="1">
      <c r="A1156" s="9" t="s">
        <v>2065</v>
      </c>
      <c r="B1156" s="10" t="s">
        <v>2066</v>
      </c>
      <c r="C1156" s="11" t="s">
        <v>2500</v>
      </c>
      <c r="D1156" s="12">
        <v>16000286</v>
      </c>
      <c r="E1156" s="11" t="s">
        <v>2501</v>
      </c>
      <c r="F1156" s="9" t="s">
        <v>23</v>
      </c>
      <c r="G1156" s="9" t="s">
        <v>24</v>
      </c>
      <c r="H1156" s="13">
        <v>8435447404043</v>
      </c>
      <c r="I1156" s="14">
        <v>48.06</v>
      </c>
      <c r="J1156" s="15"/>
      <c r="K1156" s="15"/>
      <c r="L1156" s="13"/>
      <c r="M1156" s="17" t="s">
        <v>60</v>
      </c>
      <c r="N1156" s="17">
        <v>1</v>
      </c>
      <c r="O1156" s="13">
        <v>8435447404043</v>
      </c>
      <c r="P1156" s="17" t="s">
        <v>26</v>
      </c>
      <c r="Q1156" s="17">
        <v>25</v>
      </c>
      <c r="R1156" s="13">
        <v>28435447404047</v>
      </c>
      <c r="S1156" s="28"/>
    </row>
    <row r="1157" spans="1:19" s="18" customFormat="1">
      <c r="A1157" s="9" t="s">
        <v>2065</v>
      </c>
      <c r="B1157" s="10" t="s">
        <v>2066</v>
      </c>
      <c r="C1157" s="11" t="s">
        <v>2502</v>
      </c>
      <c r="D1157" s="12">
        <v>16000287</v>
      </c>
      <c r="E1157" s="11" t="s">
        <v>2503</v>
      </c>
      <c r="F1157" s="9" t="s">
        <v>23</v>
      </c>
      <c r="G1157" s="9" t="s">
        <v>24</v>
      </c>
      <c r="H1157" s="13">
        <v>8435447404050</v>
      </c>
      <c r="I1157" s="14">
        <v>82.62</v>
      </c>
      <c r="J1157" s="15"/>
      <c r="K1157" s="15"/>
      <c r="L1157" s="13"/>
      <c r="M1157" s="17" t="s">
        <v>60</v>
      </c>
      <c r="N1157" s="17">
        <v>1</v>
      </c>
      <c r="O1157" s="13">
        <v>8435447404050</v>
      </c>
      <c r="P1157" s="17" t="s">
        <v>26</v>
      </c>
      <c r="Q1157" s="17">
        <v>15</v>
      </c>
      <c r="R1157" s="13">
        <v>28435447404054</v>
      </c>
      <c r="S1157" s="28"/>
    </row>
    <row r="1158" spans="1:19" s="18" customFormat="1">
      <c r="A1158" s="9" t="s">
        <v>2065</v>
      </c>
      <c r="B1158" s="10" t="s">
        <v>2066</v>
      </c>
      <c r="C1158" s="11" t="s">
        <v>2504</v>
      </c>
      <c r="D1158" s="12">
        <v>16000288</v>
      </c>
      <c r="E1158" s="11" t="s">
        <v>2505</v>
      </c>
      <c r="F1158" s="9" t="s">
        <v>23</v>
      </c>
      <c r="G1158" s="9" t="s">
        <v>24</v>
      </c>
      <c r="H1158" s="13">
        <v>8435447404067</v>
      </c>
      <c r="I1158" s="14">
        <v>133.63999999999999</v>
      </c>
      <c r="J1158" s="15"/>
      <c r="K1158" s="15"/>
      <c r="L1158" s="13"/>
      <c r="M1158" s="17" t="s">
        <v>60</v>
      </c>
      <c r="N1158" s="17">
        <v>1</v>
      </c>
      <c r="O1158" s="13">
        <v>8435447404067</v>
      </c>
      <c r="P1158" s="17" t="s">
        <v>26</v>
      </c>
      <c r="Q1158" s="17">
        <v>10</v>
      </c>
      <c r="R1158" s="13">
        <v>28435447404061</v>
      </c>
      <c r="S1158" s="28"/>
    </row>
    <row r="1159" spans="1:19" s="18" customFormat="1">
      <c r="A1159" s="9" t="s">
        <v>2065</v>
      </c>
      <c r="B1159" s="10" t="s">
        <v>2066</v>
      </c>
      <c r="C1159" s="11" t="s">
        <v>2506</v>
      </c>
      <c r="D1159" s="12">
        <v>16000289</v>
      </c>
      <c r="E1159" s="11" t="s">
        <v>2507</v>
      </c>
      <c r="F1159" s="9" t="s">
        <v>23</v>
      </c>
      <c r="G1159" s="9" t="s">
        <v>24</v>
      </c>
      <c r="H1159" s="13">
        <v>8435447404074</v>
      </c>
      <c r="I1159" s="14">
        <v>210.62</v>
      </c>
      <c r="J1159" s="15"/>
      <c r="K1159" s="15"/>
      <c r="L1159" s="13"/>
      <c r="M1159" s="17" t="s">
        <v>60</v>
      </c>
      <c r="N1159" s="17">
        <v>1</v>
      </c>
      <c r="O1159" s="13">
        <v>8435447404074</v>
      </c>
      <c r="P1159" s="17" t="s">
        <v>26</v>
      </c>
      <c r="Q1159" s="17">
        <v>5</v>
      </c>
      <c r="R1159" s="13">
        <v>28435447404078</v>
      </c>
      <c r="S1159" s="28"/>
    </row>
    <row r="1160" spans="1:19" s="18" customFormat="1">
      <c r="A1160" s="9" t="s">
        <v>2065</v>
      </c>
      <c r="B1160" s="10" t="s">
        <v>2066</v>
      </c>
      <c r="C1160" s="11" t="s">
        <v>2508</v>
      </c>
      <c r="D1160" s="12">
        <v>16000274</v>
      </c>
      <c r="E1160" s="11" t="s">
        <v>2509</v>
      </c>
      <c r="F1160" s="9" t="s">
        <v>23</v>
      </c>
      <c r="G1160" s="9" t="s">
        <v>24</v>
      </c>
      <c r="H1160" s="13">
        <v>8435447403954</v>
      </c>
      <c r="I1160" s="14">
        <v>10.029999999999999</v>
      </c>
      <c r="J1160" s="15"/>
      <c r="K1160" s="15"/>
      <c r="L1160" s="13"/>
      <c r="M1160" s="17" t="s">
        <v>60</v>
      </c>
      <c r="N1160" s="17">
        <v>1</v>
      </c>
      <c r="O1160" s="13">
        <v>8435447403954</v>
      </c>
      <c r="P1160" s="17" t="s">
        <v>26</v>
      </c>
      <c r="Q1160" s="17">
        <v>50</v>
      </c>
      <c r="R1160" s="13">
        <v>28435447403958</v>
      </c>
      <c r="S1160" s="28"/>
    </row>
    <row r="1161" spans="1:19" s="18" customFormat="1">
      <c r="A1161" s="9" t="s">
        <v>2065</v>
      </c>
      <c r="B1161" s="10" t="s">
        <v>2066</v>
      </c>
      <c r="C1161" s="11" t="s">
        <v>2510</v>
      </c>
      <c r="D1161" s="12">
        <v>16000275</v>
      </c>
      <c r="E1161" s="11" t="s">
        <v>2511</v>
      </c>
      <c r="F1161" s="9" t="s">
        <v>23</v>
      </c>
      <c r="G1161" s="9" t="s">
        <v>24</v>
      </c>
      <c r="H1161" s="13">
        <v>8435447403961</v>
      </c>
      <c r="I1161" s="14">
        <v>12.42</v>
      </c>
      <c r="J1161" s="15"/>
      <c r="K1161" s="15"/>
      <c r="L1161" s="13"/>
      <c r="M1161" s="17" t="s">
        <v>60</v>
      </c>
      <c r="N1161" s="17">
        <v>1</v>
      </c>
      <c r="O1161" s="13">
        <v>8435447403961</v>
      </c>
      <c r="P1161" s="17" t="s">
        <v>26</v>
      </c>
      <c r="Q1161" s="17">
        <v>40</v>
      </c>
      <c r="R1161" s="13">
        <v>28435447403965</v>
      </c>
      <c r="S1161" s="28"/>
    </row>
    <row r="1162" spans="1:19" s="18" customFormat="1">
      <c r="A1162" s="9" t="s">
        <v>2065</v>
      </c>
      <c r="B1162" s="10" t="s">
        <v>2066</v>
      </c>
      <c r="C1162" s="11" t="s">
        <v>2512</v>
      </c>
      <c r="D1162" s="12">
        <v>16000276</v>
      </c>
      <c r="E1162" s="11" t="s">
        <v>2513</v>
      </c>
      <c r="F1162" s="9" t="s">
        <v>23</v>
      </c>
      <c r="G1162" s="9" t="s">
        <v>24</v>
      </c>
      <c r="H1162" s="13">
        <v>8435447403978</v>
      </c>
      <c r="I1162" s="14">
        <v>20.079999999999998</v>
      </c>
      <c r="J1162" s="15"/>
      <c r="K1162" s="15"/>
      <c r="L1162" s="13"/>
      <c r="M1162" s="17" t="s">
        <v>60</v>
      </c>
      <c r="N1162" s="17">
        <v>1</v>
      </c>
      <c r="O1162" s="13">
        <v>8435447403978</v>
      </c>
      <c r="P1162" s="17" t="s">
        <v>26</v>
      </c>
      <c r="Q1162" s="17">
        <v>25</v>
      </c>
      <c r="R1162" s="13">
        <v>28435447403972</v>
      </c>
      <c r="S1162" s="28"/>
    </row>
    <row r="1163" spans="1:19" s="18" customFormat="1">
      <c r="A1163" s="9" t="s">
        <v>2065</v>
      </c>
      <c r="B1163" s="10" t="s">
        <v>2066</v>
      </c>
      <c r="C1163" s="11" t="s">
        <v>2514</v>
      </c>
      <c r="D1163" s="12">
        <v>16000277</v>
      </c>
      <c r="E1163" s="11" t="s">
        <v>2515</v>
      </c>
      <c r="F1163" s="9" t="s">
        <v>23</v>
      </c>
      <c r="G1163" s="9" t="s">
        <v>24</v>
      </c>
      <c r="H1163" s="13">
        <v>8435447403985</v>
      </c>
      <c r="I1163" s="14">
        <v>34.119999999999997</v>
      </c>
      <c r="J1163" s="15"/>
      <c r="K1163" s="15"/>
      <c r="L1163" s="13"/>
      <c r="M1163" s="17" t="s">
        <v>60</v>
      </c>
      <c r="N1163" s="17">
        <v>1</v>
      </c>
      <c r="O1163" s="13">
        <v>8435447403985</v>
      </c>
      <c r="P1163" s="17" t="s">
        <v>26</v>
      </c>
      <c r="Q1163" s="17">
        <v>15</v>
      </c>
      <c r="R1163" s="13">
        <v>28435447403989</v>
      </c>
      <c r="S1163" s="28"/>
    </row>
    <row r="1164" spans="1:19" s="18" customFormat="1">
      <c r="A1164" s="9" t="s">
        <v>2065</v>
      </c>
      <c r="B1164" s="10" t="s">
        <v>2066</v>
      </c>
      <c r="C1164" s="11" t="s">
        <v>2516</v>
      </c>
      <c r="D1164" s="12">
        <v>16000278</v>
      </c>
      <c r="E1164" s="11" t="s">
        <v>2517</v>
      </c>
      <c r="F1164" s="9" t="s">
        <v>23</v>
      </c>
      <c r="G1164" s="9" t="s">
        <v>24</v>
      </c>
      <c r="H1164" s="13">
        <v>8435447403992</v>
      </c>
      <c r="I1164" s="14">
        <v>51.58</v>
      </c>
      <c r="J1164" s="15"/>
      <c r="K1164" s="15"/>
      <c r="L1164" s="13"/>
      <c r="M1164" s="17" t="s">
        <v>60</v>
      </c>
      <c r="N1164" s="17">
        <v>1</v>
      </c>
      <c r="O1164" s="13">
        <v>8435447403992</v>
      </c>
      <c r="P1164" s="17" t="s">
        <v>26</v>
      </c>
      <c r="Q1164" s="17">
        <v>12</v>
      </c>
      <c r="R1164" s="13">
        <v>28435447403996</v>
      </c>
      <c r="S1164" s="28"/>
    </row>
    <row r="1165" spans="1:19" s="18" customFormat="1">
      <c r="A1165" s="9" t="s">
        <v>2065</v>
      </c>
      <c r="B1165" s="10" t="s">
        <v>2066</v>
      </c>
      <c r="C1165" s="11" t="s">
        <v>2518</v>
      </c>
      <c r="D1165" s="12">
        <v>16000279</v>
      </c>
      <c r="E1165" s="11" t="s">
        <v>2519</v>
      </c>
      <c r="F1165" s="9" t="s">
        <v>23</v>
      </c>
      <c r="G1165" s="9" t="s">
        <v>24</v>
      </c>
      <c r="H1165" s="13">
        <v>8435447404005</v>
      </c>
      <c r="I1165" s="14">
        <v>92.76</v>
      </c>
      <c r="J1165" s="15"/>
      <c r="K1165" s="15"/>
      <c r="L1165" s="13"/>
      <c r="M1165" s="17" t="s">
        <v>60</v>
      </c>
      <c r="N1165" s="17">
        <v>1</v>
      </c>
      <c r="O1165" s="13">
        <v>8435447404005</v>
      </c>
      <c r="P1165" s="17" t="s">
        <v>26</v>
      </c>
      <c r="Q1165" s="17">
        <v>6</v>
      </c>
      <c r="R1165" s="13">
        <v>28435447404009</v>
      </c>
      <c r="S1165" s="28"/>
    </row>
    <row r="1166" spans="1:19" s="18" customFormat="1">
      <c r="A1166" s="9" t="s">
        <v>2065</v>
      </c>
      <c r="B1166" s="10" t="s">
        <v>2066</v>
      </c>
      <c r="C1166" s="11" t="s">
        <v>2520</v>
      </c>
      <c r="D1166" s="12">
        <v>16000280</v>
      </c>
      <c r="E1166" s="11" t="s">
        <v>2521</v>
      </c>
      <c r="F1166" s="9" t="s">
        <v>23</v>
      </c>
      <c r="G1166" s="9" t="s">
        <v>24</v>
      </c>
      <c r="H1166" s="13">
        <v>8435447404012</v>
      </c>
      <c r="I1166" s="14">
        <v>190.09</v>
      </c>
      <c r="J1166" s="15"/>
      <c r="K1166" s="15"/>
      <c r="L1166" s="13"/>
      <c r="M1166" s="17" t="s">
        <v>60</v>
      </c>
      <c r="N1166" s="17">
        <v>1</v>
      </c>
      <c r="O1166" s="13">
        <v>8435447404012</v>
      </c>
      <c r="P1166" s="17" t="s">
        <v>26</v>
      </c>
      <c r="Q1166" s="17">
        <v>4</v>
      </c>
      <c r="R1166" s="13">
        <v>28435447404016</v>
      </c>
      <c r="S1166" s="28"/>
    </row>
    <row r="1167" spans="1:19" s="18" customFormat="1">
      <c r="A1167" s="9" t="s">
        <v>2065</v>
      </c>
      <c r="B1167" s="10" t="s">
        <v>2066</v>
      </c>
      <c r="C1167" s="11" t="s">
        <v>2522</v>
      </c>
      <c r="D1167" s="12">
        <v>16000281</v>
      </c>
      <c r="E1167" s="11" t="s">
        <v>2523</v>
      </c>
      <c r="F1167" s="9" t="s">
        <v>23</v>
      </c>
      <c r="G1167" s="9" t="s">
        <v>24</v>
      </c>
      <c r="H1167" s="13">
        <v>8435447407273</v>
      </c>
      <c r="I1167" s="14">
        <v>353.43</v>
      </c>
      <c r="J1167" s="15"/>
      <c r="K1167" s="15"/>
      <c r="L1167" s="13"/>
      <c r="M1167" s="17" t="s">
        <v>60</v>
      </c>
      <c r="N1167" s="17">
        <v>1</v>
      </c>
      <c r="O1167" s="13">
        <v>8435447407273</v>
      </c>
      <c r="P1167" s="17" t="s">
        <v>25</v>
      </c>
      <c r="Q1167" s="17">
        <v>4</v>
      </c>
      <c r="R1167" s="13">
        <v>28435447407277</v>
      </c>
      <c r="S1167" s="28"/>
    </row>
    <row r="1168" spans="1:19" s="18" customFormat="1">
      <c r="A1168" s="9" t="s">
        <v>2065</v>
      </c>
      <c r="B1168" s="10" t="s">
        <v>2066</v>
      </c>
      <c r="C1168" s="11" t="s">
        <v>2524</v>
      </c>
      <c r="D1168" s="12">
        <v>16000282</v>
      </c>
      <c r="E1168" s="11" t="s">
        <v>2525</v>
      </c>
      <c r="F1168" s="9" t="s">
        <v>23</v>
      </c>
      <c r="G1168" s="9" t="s">
        <v>24</v>
      </c>
      <c r="H1168" s="13">
        <v>8435447407280</v>
      </c>
      <c r="I1168" s="14">
        <v>630.45000000000005</v>
      </c>
      <c r="J1168" s="15"/>
      <c r="K1168" s="15"/>
      <c r="L1168" s="13"/>
      <c r="M1168" s="17" t="s">
        <v>60</v>
      </c>
      <c r="N1168" s="17">
        <v>1</v>
      </c>
      <c r="O1168" s="13">
        <v>8435447407280</v>
      </c>
      <c r="P1168" s="17" t="s">
        <v>25</v>
      </c>
      <c r="Q1168" s="17">
        <v>3</v>
      </c>
      <c r="R1168" s="13">
        <v>28435447407284</v>
      </c>
      <c r="S1168" s="28"/>
    </row>
    <row r="1169" spans="1:19" s="18" customFormat="1">
      <c r="A1169" s="9" t="s">
        <v>2065</v>
      </c>
      <c r="B1169" s="10" t="s">
        <v>2066</v>
      </c>
      <c r="C1169" s="11" t="s">
        <v>2526</v>
      </c>
      <c r="D1169" s="12">
        <v>16000283</v>
      </c>
      <c r="E1169" s="11" t="s">
        <v>2527</v>
      </c>
      <c r="F1169" s="9" t="s">
        <v>23</v>
      </c>
      <c r="G1169" s="9" t="s">
        <v>24</v>
      </c>
      <c r="H1169" s="13">
        <v>8435447407297</v>
      </c>
      <c r="I1169" s="14">
        <v>878.81</v>
      </c>
      <c r="J1169" s="15"/>
      <c r="K1169" s="15"/>
      <c r="L1169" s="13"/>
      <c r="M1169" s="17" t="s">
        <v>60</v>
      </c>
      <c r="N1169" s="17">
        <v>1</v>
      </c>
      <c r="O1169" s="13">
        <v>8435447407297</v>
      </c>
      <c r="P1169" s="17" t="s">
        <v>25</v>
      </c>
      <c r="Q1169" s="17">
        <v>2</v>
      </c>
      <c r="R1169" s="13">
        <v>28435447407291</v>
      </c>
      <c r="S1169" s="28"/>
    </row>
    <row r="1170" spans="1:19" s="18" customFormat="1">
      <c r="A1170" s="9" t="s">
        <v>2065</v>
      </c>
      <c r="B1170" s="10" t="s">
        <v>2066</v>
      </c>
      <c r="C1170" s="11" t="s">
        <v>2528</v>
      </c>
      <c r="D1170" s="12">
        <v>16000001</v>
      </c>
      <c r="E1170" s="11" t="s">
        <v>2529</v>
      </c>
      <c r="F1170" s="9" t="s">
        <v>23</v>
      </c>
      <c r="G1170" s="9" t="s">
        <v>24</v>
      </c>
      <c r="H1170" s="13">
        <v>8435447409963</v>
      </c>
      <c r="I1170" s="14">
        <v>9.3699999999999992</v>
      </c>
      <c r="J1170" s="15"/>
      <c r="K1170" s="15"/>
      <c r="L1170" s="13"/>
      <c r="M1170" s="17" t="s">
        <v>60</v>
      </c>
      <c r="N1170" s="17">
        <v>25</v>
      </c>
      <c r="O1170" s="13">
        <v>8435447427936</v>
      </c>
      <c r="P1170" s="17" t="s">
        <v>26</v>
      </c>
      <c r="Q1170" s="17">
        <v>300</v>
      </c>
      <c r="R1170" s="13">
        <v>28435447409967</v>
      </c>
      <c r="S1170" s="28"/>
    </row>
    <row r="1171" spans="1:19" s="18" customFormat="1">
      <c r="A1171" s="9" t="s">
        <v>2065</v>
      </c>
      <c r="B1171" s="10" t="s">
        <v>2066</v>
      </c>
      <c r="C1171" s="11" t="s">
        <v>2530</v>
      </c>
      <c r="D1171" s="12">
        <v>16000002</v>
      </c>
      <c r="E1171" s="11" t="s">
        <v>2531</v>
      </c>
      <c r="F1171" s="9" t="s">
        <v>23</v>
      </c>
      <c r="G1171" s="9" t="s">
        <v>24</v>
      </c>
      <c r="H1171" s="13">
        <v>8435447407679</v>
      </c>
      <c r="I1171" s="14">
        <v>9.3699999999999992</v>
      </c>
      <c r="J1171" s="15"/>
      <c r="K1171" s="15"/>
      <c r="L1171" s="13"/>
      <c r="M1171" s="17" t="s">
        <v>60</v>
      </c>
      <c r="N1171" s="17">
        <v>25</v>
      </c>
      <c r="O1171" s="13">
        <v>8435447427943</v>
      </c>
      <c r="P1171" s="17" t="s">
        <v>26</v>
      </c>
      <c r="Q1171" s="17">
        <v>300</v>
      </c>
      <c r="R1171" s="13">
        <v>28435447407673</v>
      </c>
      <c r="S1171" s="28"/>
    </row>
    <row r="1172" spans="1:19" s="18" customFormat="1">
      <c r="A1172" s="9" t="s">
        <v>2065</v>
      </c>
      <c r="B1172" s="10" t="s">
        <v>2066</v>
      </c>
      <c r="C1172" s="11" t="s">
        <v>2532</v>
      </c>
      <c r="D1172" s="12">
        <v>16000123</v>
      </c>
      <c r="E1172" s="11" t="s">
        <v>2533</v>
      </c>
      <c r="F1172" s="9" t="s">
        <v>23</v>
      </c>
      <c r="G1172" s="9" t="s">
        <v>24</v>
      </c>
      <c r="H1172" s="13">
        <v>8435447407952</v>
      </c>
      <c r="I1172" s="14">
        <v>12.94</v>
      </c>
      <c r="J1172" s="15"/>
      <c r="K1172" s="15"/>
      <c r="L1172" s="13"/>
      <c r="M1172" s="17" t="s">
        <v>60</v>
      </c>
      <c r="N1172" s="17">
        <v>1</v>
      </c>
      <c r="O1172" s="13">
        <v>8435447407952</v>
      </c>
      <c r="P1172" s="17" t="s">
        <v>25</v>
      </c>
      <c r="Q1172" s="17">
        <v>100</v>
      </c>
      <c r="R1172" s="13">
        <v>28435447407956</v>
      </c>
      <c r="S1172" s="28"/>
    </row>
    <row r="1173" spans="1:19" s="18" customFormat="1">
      <c r="A1173" s="9" t="s">
        <v>2065</v>
      </c>
      <c r="B1173" s="10" t="s">
        <v>2066</v>
      </c>
      <c r="C1173" s="11" t="s">
        <v>2534</v>
      </c>
      <c r="D1173" s="12">
        <v>16000124</v>
      </c>
      <c r="E1173" s="11" t="s">
        <v>2535</v>
      </c>
      <c r="F1173" s="9" t="s">
        <v>23</v>
      </c>
      <c r="G1173" s="9" t="s">
        <v>24</v>
      </c>
      <c r="H1173" s="13">
        <v>8435447408034</v>
      </c>
      <c r="I1173" s="14">
        <v>12.94</v>
      </c>
      <c r="J1173" s="15"/>
      <c r="K1173" s="15"/>
      <c r="L1173" s="13"/>
      <c r="M1173" s="17" t="s">
        <v>60</v>
      </c>
      <c r="N1173" s="17">
        <v>1</v>
      </c>
      <c r="O1173" s="13">
        <v>8435447408034</v>
      </c>
      <c r="P1173" s="17" t="s">
        <v>25</v>
      </c>
      <c r="Q1173" s="17">
        <v>100</v>
      </c>
      <c r="R1173" s="13">
        <v>28435447408038</v>
      </c>
      <c r="S1173" s="28"/>
    </row>
    <row r="1174" spans="1:19" s="18" customFormat="1">
      <c r="A1174" s="9" t="s">
        <v>2065</v>
      </c>
      <c r="B1174" s="10" t="s">
        <v>2066</v>
      </c>
      <c r="C1174" s="11" t="s">
        <v>2536</v>
      </c>
      <c r="D1174" s="12">
        <v>16000125</v>
      </c>
      <c r="E1174" s="11" t="s">
        <v>2537</v>
      </c>
      <c r="F1174" s="9" t="s">
        <v>23</v>
      </c>
      <c r="G1174" s="9" t="s">
        <v>24</v>
      </c>
      <c r="H1174" s="13">
        <v>8435447408041</v>
      </c>
      <c r="I1174" s="14">
        <v>24.72</v>
      </c>
      <c r="J1174" s="15"/>
      <c r="K1174" s="15"/>
      <c r="L1174" s="13"/>
      <c r="M1174" s="17" t="s">
        <v>60</v>
      </c>
      <c r="N1174" s="17">
        <v>1</v>
      </c>
      <c r="O1174" s="13">
        <v>8435447408041</v>
      </c>
      <c r="P1174" s="17" t="s">
        <v>25</v>
      </c>
      <c r="Q1174" s="17">
        <v>100</v>
      </c>
      <c r="R1174" s="13">
        <v>28435447408045</v>
      </c>
      <c r="S1174" s="28"/>
    </row>
    <row r="1175" spans="1:19" s="18" customFormat="1">
      <c r="A1175" s="9" t="s">
        <v>2065</v>
      </c>
      <c r="B1175" s="10" t="s">
        <v>2066</v>
      </c>
      <c r="C1175" s="11" t="s">
        <v>2538</v>
      </c>
      <c r="D1175" s="12">
        <v>16000293</v>
      </c>
      <c r="E1175" s="11" t="s">
        <v>2539</v>
      </c>
      <c r="F1175" s="9" t="s">
        <v>23</v>
      </c>
      <c r="G1175" s="9" t="s">
        <v>24</v>
      </c>
      <c r="H1175" s="13">
        <v>8435447404111</v>
      </c>
      <c r="I1175" s="14">
        <v>26.74</v>
      </c>
      <c r="J1175" s="15"/>
      <c r="K1175" s="15"/>
      <c r="L1175" s="13"/>
      <c r="M1175" s="17" t="s">
        <v>60</v>
      </c>
      <c r="N1175" s="17">
        <v>1</v>
      </c>
      <c r="O1175" s="13">
        <v>8435447404111</v>
      </c>
      <c r="P1175" s="17" t="s">
        <v>26</v>
      </c>
      <c r="Q1175" s="17">
        <v>120</v>
      </c>
      <c r="R1175" s="13">
        <v>28435447404115</v>
      </c>
      <c r="S1175" s="28"/>
    </row>
    <row r="1176" spans="1:19" s="18" customFormat="1">
      <c r="A1176" s="9" t="s">
        <v>2065</v>
      </c>
      <c r="B1176" s="10" t="s">
        <v>2066</v>
      </c>
      <c r="C1176" s="11" t="s">
        <v>2540</v>
      </c>
      <c r="D1176" s="12">
        <v>16000294</v>
      </c>
      <c r="E1176" s="11" t="s">
        <v>2541</v>
      </c>
      <c r="F1176" s="9" t="s">
        <v>23</v>
      </c>
      <c r="G1176" s="9" t="s">
        <v>24</v>
      </c>
      <c r="H1176" s="13">
        <v>8435447404128</v>
      </c>
      <c r="I1176" s="14">
        <v>28.64</v>
      </c>
      <c r="J1176" s="15"/>
      <c r="K1176" s="15"/>
      <c r="L1176" s="13"/>
      <c r="M1176" s="17" t="s">
        <v>60</v>
      </c>
      <c r="N1176" s="17">
        <v>1</v>
      </c>
      <c r="O1176" s="13">
        <v>8435447404128</v>
      </c>
      <c r="P1176" s="17" t="s">
        <v>26</v>
      </c>
      <c r="Q1176" s="17">
        <v>100</v>
      </c>
      <c r="R1176" s="13">
        <v>28435447404122</v>
      </c>
      <c r="S1176" s="28"/>
    </row>
    <row r="1177" spans="1:19" s="18" customFormat="1">
      <c r="A1177" s="9" t="s">
        <v>2065</v>
      </c>
      <c r="B1177" s="10" t="s">
        <v>2066</v>
      </c>
      <c r="C1177" s="11" t="s">
        <v>2542</v>
      </c>
      <c r="D1177" s="12">
        <v>16000295</v>
      </c>
      <c r="E1177" s="11" t="s">
        <v>2543</v>
      </c>
      <c r="F1177" s="9" t="s">
        <v>23</v>
      </c>
      <c r="G1177" s="9" t="s">
        <v>24</v>
      </c>
      <c r="H1177" s="13">
        <v>8435447404135</v>
      </c>
      <c r="I1177" s="14">
        <v>40.119999999999997</v>
      </c>
      <c r="J1177" s="15"/>
      <c r="K1177" s="15"/>
      <c r="L1177" s="13"/>
      <c r="M1177" s="17" t="s">
        <v>60</v>
      </c>
      <c r="N1177" s="17">
        <v>1</v>
      </c>
      <c r="O1177" s="13">
        <v>8435447404135</v>
      </c>
      <c r="P1177" s="17" t="s">
        <v>26</v>
      </c>
      <c r="Q1177" s="17">
        <v>70</v>
      </c>
      <c r="R1177" s="13">
        <v>28435447404139</v>
      </c>
      <c r="S1177" s="28"/>
    </row>
    <row r="1178" spans="1:19" s="18" customFormat="1">
      <c r="A1178" s="9" t="s">
        <v>2065</v>
      </c>
      <c r="B1178" s="10" t="s">
        <v>2066</v>
      </c>
      <c r="C1178" s="11" t="s">
        <v>2544</v>
      </c>
      <c r="D1178" s="12">
        <v>16000290</v>
      </c>
      <c r="E1178" s="11" t="s">
        <v>2545</v>
      </c>
      <c r="F1178" s="9" t="s">
        <v>23</v>
      </c>
      <c r="G1178" s="9" t="s">
        <v>24</v>
      </c>
      <c r="H1178" s="13">
        <v>8435447404081</v>
      </c>
      <c r="I1178" s="14">
        <v>30.56</v>
      </c>
      <c r="J1178" s="15"/>
      <c r="K1178" s="15"/>
      <c r="L1178" s="13"/>
      <c r="M1178" s="17" t="s">
        <v>60</v>
      </c>
      <c r="N1178" s="17">
        <v>1</v>
      </c>
      <c r="O1178" s="13">
        <v>8435447404081</v>
      </c>
      <c r="P1178" s="17" t="s">
        <v>26</v>
      </c>
      <c r="Q1178" s="17">
        <v>100</v>
      </c>
      <c r="R1178" s="13">
        <v>28435447404085</v>
      </c>
      <c r="S1178" s="28"/>
    </row>
    <row r="1179" spans="1:19" s="18" customFormat="1">
      <c r="A1179" s="9" t="s">
        <v>2065</v>
      </c>
      <c r="B1179" s="10" t="s">
        <v>2066</v>
      </c>
      <c r="C1179" s="11" t="s">
        <v>2546</v>
      </c>
      <c r="D1179" s="12">
        <v>16000291</v>
      </c>
      <c r="E1179" s="11" t="s">
        <v>2547</v>
      </c>
      <c r="F1179" s="9" t="s">
        <v>23</v>
      </c>
      <c r="G1179" s="9" t="s">
        <v>24</v>
      </c>
      <c r="H1179" s="13">
        <v>8435447404098</v>
      </c>
      <c r="I1179" s="14">
        <v>32.49</v>
      </c>
      <c r="J1179" s="15"/>
      <c r="K1179" s="15"/>
      <c r="L1179" s="13"/>
      <c r="M1179" s="17" t="s">
        <v>60</v>
      </c>
      <c r="N1179" s="17">
        <v>1</v>
      </c>
      <c r="O1179" s="13">
        <v>8435447404098</v>
      </c>
      <c r="P1179" s="17" t="s">
        <v>26</v>
      </c>
      <c r="Q1179" s="17">
        <v>80</v>
      </c>
      <c r="R1179" s="13">
        <v>28435447404092</v>
      </c>
      <c r="S1179" s="28"/>
    </row>
    <row r="1180" spans="1:19" s="18" customFormat="1">
      <c r="A1180" s="9" t="s">
        <v>2065</v>
      </c>
      <c r="B1180" s="10" t="s">
        <v>2066</v>
      </c>
      <c r="C1180" s="11" t="s">
        <v>2548</v>
      </c>
      <c r="D1180" s="12">
        <v>16000292</v>
      </c>
      <c r="E1180" s="11" t="s">
        <v>2549</v>
      </c>
      <c r="F1180" s="9" t="s">
        <v>23</v>
      </c>
      <c r="G1180" s="9" t="s">
        <v>24</v>
      </c>
      <c r="H1180" s="13">
        <v>8435447404104</v>
      </c>
      <c r="I1180" s="14">
        <v>45.87</v>
      </c>
      <c r="J1180" s="15"/>
      <c r="K1180" s="15"/>
      <c r="L1180" s="13"/>
      <c r="M1180" s="17" t="s">
        <v>60</v>
      </c>
      <c r="N1180" s="17">
        <v>1</v>
      </c>
      <c r="O1180" s="13">
        <v>8435447404104</v>
      </c>
      <c r="P1180" s="17" t="s">
        <v>26</v>
      </c>
      <c r="Q1180" s="17">
        <v>60</v>
      </c>
      <c r="R1180" s="13">
        <v>28435447404108</v>
      </c>
      <c r="S1180" s="28"/>
    </row>
    <row r="1181" spans="1:19" s="18" customFormat="1">
      <c r="A1181" s="9" t="s">
        <v>2065</v>
      </c>
      <c r="B1181" s="10" t="s">
        <v>2066</v>
      </c>
      <c r="C1181" s="11" t="s">
        <v>2550</v>
      </c>
      <c r="D1181" s="12">
        <v>16000129</v>
      </c>
      <c r="E1181" s="11" t="s">
        <v>2551</v>
      </c>
      <c r="F1181" s="9" t="s">
        <v>23</v>
      </c>
      <c r="G1181" s="9" t="s">
        <v>24</v>
      </c>
      <c r="H1181" s="13">
        <v>8435447407938</v>
      </c>
      <c r="I1181" s="14">
        <v>17.399999999999999</v>
      </c>
      <c r="J1181" s="15"/>
      <c r="K1181" s="15"/>
      <c r="L1181" s="13"/>
      <c r="M1181" s="17" t="s">
        <v>60</v>
      </c>
      <c r="N1181" s="17">
        <v>1</v>
      </c>
      <c r="O1181" s="13">
        <v>8435447407938</v>
      </c>
      <c r="P1181" s="17" t="s">
        <v>26</v>
      </c>
      <c r="Q1181" s="17">
        <v>100</v>
      </c>
      <c r="R1181" s="13">
        <v>28435447407932</v>
      </c>
      <c r="S1181" s="28"/>
    </row>
    <row r="1182" spans="1:19" s="18" customFormat="1">
      <c r="A1182" s="9" t="s">
        <v>2065</v>
      </c>
      <c r="B1182" s="10" t="s">
        <v>2066</v>
      </c>
      <c r="C1182" s="11" t="s">
        <v>2552</v>
      </c>
      <c r="D1182" s="12">
        <v>16000181</v>
      </c>
      <c r="E1182" s="11" t="s">
        <v>2553</v>
      </c>
      <c r="F1182" s="9" t="s">
        <v>23</v>
      </c>
      <c r="G1182" s="9" t="s">
        <v>24</v>
      </c>
      <c r="H1182" s="13">
        <v>8435447407945</v>
      </c>
      <c r="I1182" s="14">
        <v>17.399999999999999</v>
      </c>
      <c r="J1182" s="15"/>
      <c r="K1182" s="15"/>
      <c r="L1182" s="13"/>
      <c r="M1182" s="17" t="s">
        <v>60</v>
      </c>
      <c r="N1182" s="17">
        <v>1</v>
      </c>
      <c r="O1182" s="13">
        <v>8435447407945</v>
      </c>
      <c r="P1182" s="17" t="s">
        <v>26</v>
      </c>
      <c r="Q1182" s="17">
        <v>100</v>
      </c>
      <c r="R1182" s="13">
        <v>28435447407949</v>
      </c>
      <c r="S1182" s="28"/>
    </row>
    <row r="1183" spans="1:19" s="18" customFormat="1">
      <c r="A1183" s="9" t="s">
        <v>2065</v>
      </c>
      <c r="B1183" s="10" t="s">
        <v>2066</v>
      </c>
      <c r="C1183" s="11" t="s">
        <v>2554</v>
      </c>
      <c r="D1183" s="12">
        <v>16000126</v>
      </c>
      <c r="E1183" s="11" t="s">
        <v>2555</v>
      </c>
      <c r="F1183" s="9" t="s">
        <v>23</v>
      </c>
      <c r="G1183" s="9" t="s">
        <v>24</v>
      </c>
      <c r="H1183" s="13">
        <v>8435447407969</v>
      </c>
      <c r="I1183" s="14">
        <v>11.68</v>
      </c>
      <c r="J1183" s="15"/>
      <c r="K1183" s="15"/>
      <c r="L1183" s="13"/>
      <c r="M1183" s="17" t="s">
        <v>60</v>
      </c>
      <c r="N1183" s="17">
        <v>1</v>
      </c>
      <c r="O1183" s="13">
        <v>8435447407969</v>
      </c>
      <c r="P1183" s="17" t="s">
        <v>25</v>
      </c>
      <c r="Q1183" s="17">
        <v>100</v>
      </c>
      <c r="R1183" s="13">
        <v>28435447407963</v>
      </c>
      <c r="S1183" s="28"/>
    </row>
    <row r="1184" spans="1:19" s="18" customFormat="1">
      <c r="A1184" s="9" t="s">
        <v>2065</v>
      </c>
      <c r="B1184" s="10" t="s">
        <v>2066</v>
      </c>
      <c r="C1184" s="11" t="s">
        <v>2556</v>
      </c>
      <c r="D1184" s="12">
        <v>16000127</v>
      </c>
      <c r="E1184" s="11" t="s">
        <v>2557</v>
      </c>
      <c r="F1184" s="9" t="s">
        <v>23</v>
      </c>
      <c r="G1184" s="9" t="s">
        <v>24</v>
      </c>
      <c r="H1184" s="13">
        <v>8435447408058</v>
      </c>
      <c r="I1184" s="14">
        <v>11.68</v>
      </c>
      <c r="J1184" s="15"/>
      <c r="K1184" s="15"/>
      <c r="L1184" s="13"/>
      <c r="M1184" s="17" t="s">
        <v>60</v>
      </c>
      <c r="N1184" s="17">
        <v>1</v>
      </c>
      <c r="O1184" s="13">
        <v>8435447408058</v>
      </c>
      <c r="P1184" s="17" t="s">
        <v>25</v>
      </c>
      <c r="Q1184" s="17">
        <v>100</v>
      </c>
      <c r="R1184" s="13">
        <v>28435447408052</v>
      </c>
      <c r="S1184" s="28"/>
    </row>
    <row r="1185" spans="1:19" s="18" customFormat="1">
      <c r="A1185" s="9" t="s">
        <v>2065</v>
      </c>
      <c r="B1185" s="10" t="s">
        <v>2066</v>
      </c>
      <c r="C1185" s="11" t="s">
        <v>2558</v>
      </c>
      <c r="D1185" s="12">
        <v>16000128</v>
      </c>
      <c r="E1185" s="11" t="s">
        <v>2559</v>
      </c>
      <c r="F1185" s="9" t="s">
        <v>23</v>
      </c>
      <c r="G1185" s="9" t="s">
        <v>24</v>
      </c>
      <c r="H1185" s="13">
        <v>8435447408881</v>
      </c>
      <c r="I1185" s="14">
        <v>18.78</v>
      </c>
      <c r="J1185" s="15"/>
      <c r="K1185" s="15"/>
      <c r="L1185" s="13"/>
      <c r="M1185" s="17" t="s">
        <v>60</v>
      </c>
      <c r="N1185" s="17">
        <v>1</v>
      </c>
      <c r="O1185" s="13">
        <v>8435447408881</v>
      </c>
      <c r="P1185" s="17" t="s">
        <v>25</v>
      </c>
      <c r="Q1185" s="17">
        <v>100</v>
      </c>
      <c r="R1185" s="13">
        <v>28435447408885</v>
      </c>
      <c r="S1185" s="28"/>
    </row>
    <row r="1186" spans="1:19" s="27" customFormat="1">
      <c r="A1186" s="20" t="s">
        <v>2065</v>
      </c>
      <c r="B1186" s="21" t="s">
        <v>2066</v>
      </c>
      <c r="C1186" s="22" t="s">
        <v>2560</v>
      </c>
      <c r="D1186" s="23">
        <v>16000066</v>
      </c>
      <c r="E1186" s="22" t="s">
        <v>2561</v>
      </c>
      <c r="F1186" s="20" t="s">
        <v>23</v>
      </c>
      <c r="G1186" s="20" t="s">
        <v>24</v>
      </c>
      <c r="H1186" s="24">
        <v>8435447402049</v>
      </c>
      <c r="I1186" s="14">
        <v>14.83</v>
      </c>
      <c r="J1186" s="8"/>
      <c r="K1186" s="8"/>
      <c r="L1186" s="24"/>
      <c r="M1186" s="26" t="s">
        <v>60</v>
      </c>
      <c r="N1186" s="26">
        <v>20</v>
      </c>
      <c r="O1186" s="24" t="s">
        <v>2562</v>
      </c>
      <c r="P1186" s="26" t="s">
        <v>26</v>
      </c>
      <c r="Q1186" s="26">
        <v>160</v>
      </c>
      <c r="R1186" s="24">
        <v>28435447402043</v>
      </c>
      <c r="S1186" s="28"/>
    </row>
    <row r="1187" spans="1:19" s="27" customFormat="1">
      <c r="A1187" s="20" t="s">
        <v>2065</v>
      </c>
      <c r="B1187" s="21" t="s">
        <v>2066</v>
      </c>
      <c r="C1187" s="22" t="s">
        <v>2563</v>
      </c>
      <c r="D1187" s="23">
        <v>16000067</v>
      </c>
      <c r="E1187" s="22" t="s">
        <v>2564</v>
      </c>
      <c r="F1187" s="20" t="s">
        <v>23</v>
      </c>
      <c r="G1187" s="20" t="s">
        <v>24</v>
      </c>
      <c r="H1187" s="24">
        <v>8435447402155</v>
      </c>
      <c r="I1187" s="14">
        <v>14.64</v>
      </c>
      <c r="J1187" s="8"/>
      <c r="K1187" s="8"/>
      <c r="L1187" s="24"/>
      <c r="M1187" s="26" t="s">
        <v>60</v>
      </c>
      <c r="N1187" s="26">
        <v>20</v>
      </c>
      <c r="O1187" s="24" t="s">
        <v>2565</v>
      </c>
      <c r="P1187" s="26" t="s">
        <v>26</v>
      </c>
      <c r="Q1187" s="26">
        <v>160</v>
      </c>
      <c r="R1187" s="24">
        <v>28435447402159</v>
      </c>
      <c r="S1187" s="28"/>
    </row>
    <row r="1188" spans="1:19" s="27" customFormat="1">
      <c r="A1188" s="20" t="s">
        <v>2065</v>
      </c>
      <c r="B1188" s="21" t="s">
        <v>2066</v>
      </c>
      <c r="C1188" s="22" t="s">
        <v>2566</v>
      </c>
      <c r="D1188" s="23">
        <v>16000068</v>
      </c>
      <c r="E1188" s="22" t="s">
        <v>2567</v>
      </c>
      <c r="F1188" s="20" t="s">
        <v>23</v>
      </c>
      <c r="G1188" s="20" t="s">
        <v>24</v>
      </c>
      <c r="H1188" s="24">
        <v>8435447402056</v>
      </c>
      <c r="I1188" s="14">
        <v>16.32</v>
      </c>
      <c r="J1188" s="8"/>
      <c r="K1188" s="8"/>
      <c r="L1188" s="24"/>
      <c r="M1188" s="26" t="s">
        <v>60</v>
      </c>
      <c r="N1188" s="26">
        <v>20</v>
      </c>
      <c r="O1188" s="24" t="s">
        <v>2568</v>
      </c>
      <c r="P1188" s="26" t="s">
        <v>26</v>
      </c>
      <c r="Q1188" s="26">
        <v>160</v>
      </c>
      <c r="R1188" s="24">
        <v>28435447402050</v>
      </c>
      <c r="S1188" s="28"/>
    </row>
    <row r="1189" spans="1:19" s="27" customFormat="1">
      <c r="A1189" s="20" t="s">
        <v>2065</v>
      </c>
      <c r="B1189" s="21" t="s">
        <v>2066</v>
      </c>
      <c r="C1189" s="22" t="s">
        <v>2569</v>
      </c>
      <c r="D1189" s="23">
        <v>16000069</v>
      </c>
      <c r="E1189" s="22" t="s">
        <v>2570</v>
      </c>
      <c r="F1189" s="20" t="s">
        <v>23</v>
      </c>
      <c r="G1189" s="20" t="s">
        <v>24</v>
      </c>
      <c r="H1189" s="24">
        <v>8435447407914</v>
      </c>
      <c r="I1189" s="14">
        <v>14.83</v>
      </c>
      <c r="J1189" s="8"/>
      <c r="K1189" s="8"/>
      <c r="L1189" s="24"/>
      <c r="M1189" s="26" t="s">
        <v>60</v>
      </c>
      <c r="N1189" s="26">
        <v>20</v>
      </c>
      <c r="O1189" s="24" t="s">
        <v>2571</v>
      </c>
      <c r="P1189" s="26" t="s">
        <v>26</v>
      </c>
      <c r="Q1189" s="26">
        <v>160</v>
      </c>
      <c r="R1189" s="24">
        <v>28435447407918</v>
      </c>
      <c r="S1189" s="28"/>
    </row>
    <row r="1190" spans="1:19" s="27" customFormat="1">
      <c r="A1190" s="20" t="s">
        <v>2065</v>
      </c>
      <c r="B1190" s="21" t="s">
        <v>2066</v>
      </c>
      <c r="C1190" s="22" t="s">
        <v>2572</v>
      </c>
      <c r="D1190" s="23">
        <v>16000070</v>
      </c>
      <c r="E1190" s="22" t="s">
        <v>2573</v>
      </c>
      <c r="F1190" s="20" t="s">
        <v>23</v>
      </c>
      <c r="G1190" s="20" t="s">
        <v>24</v>
      </c>
      <c r="H1190" s="24">
        <v>8435447407921</v>
      </c>
      <c r="I1190" s="14">
        <v>16.13</v>
      </c>
      <c r="J1190" s="8"/>
      <c r="K1190" s="8"/>
      <c r="L1190" s="24"/>
      <c r="M1190" s="26" t="s">
        <v>60</v>
      </c>
      <c r="N1190" s="26">
        <v>20</v>
      </c>
      <c r="O1190" s="24" t="s">
        <v>2574</v>
      </c>
      <c r="P1190" s="26" t="s">
        <v>26</v>
      </c>
      <c r="Q1190" s="26">
        <v>160</v>
      </c>
      <c r="R1190" s="24">
        <v>28435447407925</v>
      </c>
      <c r="S1190" s="28"/>
    </row>
    <row r="1191" spans="1:19" s="27" customFormat="1">
      <c r="A1191" s="20" t="s">
        <v>2065</v>
      </c>
      <c r="B1191" s="21" t="s">
        <v>2066</v>
      </c>
      <c r="C1191" s="22" t="s">
        <v>2575</v>
      </c>
      <c r="D1191" s="23">
        <v>16000071</v>
      </c>
      <c r="E1191" s="22" t="s">
        <v>2576</v>
      </c>
      <c r="F1191" s="20" t="s">
        <v>23</v>
      </c>
      <c r="G1191" s="20" t="s">
        <v>24</v>
      </c>
      <c r="H1191" s="24">
        <v>8435447407907</v>
      </c>
      <c r="I1191" s="14">
        <v>17.690000000000001</v>
      </c>
      <c r="J1191" s="8"/>
      <c r="K1191" s="8"/>
      <c r="L1191" s="24"/>
      <c r="M1191" s="26" t="s">
        <v>60</v>
      </c>
      <c r="N1191" s="26">
        <v>20</v>
      </c>
      <c r="O1191" s="24" t="s">
        <v>2577</v>
      </c>
      <c r="P1191" s="26" t="s">
        <v>26</v>
      </c>
      <c r="Q1191" s="26">
        <v>160</v>
      </c>
      <c r="R1191" s="24">
        <v>28435447407901</v>
      </c>
      <c r="S1191" s="28"/>
    </row>
    <row r="1192" spans="1:19" s="27" customFormat="1">
      <c r="A1192" s="20" t="s">
        <v>2065</v>
      </c>
      <c r="B1192" s="21" t="s">
        <v>2066</v>
      </c>
      <c r="C1192" s="22" t="s">
        <v>2578</v>
      </c>
      <c r="D1192" s="23">
        <v>16000072</v>
      </c>
      <c r="E1192" s="22" t="s">
        <v>2579</v>
      </c>
      <c r="F1192" s="20" t="s">
        <v>23</v>
      </c>
      <c r="G1192" s="20" t="s">
        <v>24</v>
      </c>
      <c r="H1192" s="24">
        <v>8435447407891</v>
      </c>
      <c r="I1192" s="14">
        <v>17.690000000000001</v>
      </c>
      <c r="J1192" s="8"/>
      <c r="K1192" s="8"/>
      <c r="L1192" s="24"/>
      <c r="M1192" s="26" t="s">
        <v>60</v>
      </c>
      <c r="N1192" s="26">
        <v>20</v>
      </c>
      <c r="O1192" s="24" t="s">
        <v>2580</v>
      </c>
      <c r="P1192" s="26" t="s">
        <v>26</v>
      </c>
      <c r="Q1192" s="26">
        <v>160</v>
      </c>
      <c r="R1192" s="24">
        <v>28435447407895</v>
      </c>
      <c r="S1192" s="28"/>
    </row>
    <row r="1193" spans="1:19" s="18" customFormat="1">
      <c r="A1193" s="9" t="s">
        <v>2065</v>
      </c>
      <c r="B1193" s="10" t="s">
        <v>2066</v>
      </c>
      <c r="C1193" s="11" t="s">
        <v>2581</v>
      </c>
      <c r="D1193" s="12">
        <v>16000073</v>
      </c>
      <c r="E1193" s="11" t="s">
        <v>2582</v>
      </c>
      <c r="F1193" s="9" t="s">
        <v>23</v>
      </c>
      <c r="G1193" s="9" t="s">
        <v>24</v>
      </c>
      <c r="H1193" s="13">
        <v>8435447402216</v>
      </c>
      <c r="I1193" s="14">
        <v>2.5</v>
      </c>
      <c r="J1193" s="15"/>
      <c r="K1193" s="15"/>
      <c r="L1193" s="13"/>
      <c r="M1193" s="17" t="s">
        <v>60</v>
      </c>
      <c r="N1193" s="17">
        <v>25</v>
      </c>
      <c r="O1193" s="13" t="s">
        <v>2583</v>
      </c>
      <c r="P1193" s="17" t="s">
        <v>26</v>
      </c>
      <c r="Q1193" s="17">
        <v>100</v>
      </c>
      <c r="R1193" s="13">
        <v>28435447402210</v>
      </c>
      <c r="S1193" s="28"/>
    </row>
    <row r="1194" spans="1:19" s="27" customFormat="1">
      <c r="A1194" s="20" t="s">
        <v>2065</v>
      </c>
      <c r="B1194" s="21" t="s">
        <v>2066</v>
      </c>
      <c r="C1194" s="22" t="s">
        <v>2584</v>
      </c>
      <c r="D1194" s="23">
        <v>16000074</v>
      </c>
      <c r="E1194" s="22" t="s">
        <v>2585</v>
      </c>
      <c r="F1194" s="20" t="s">
        <v>23</v>
      </c>
      <c r="G1194" s="20" t="s">
        <v>24</v>
      </c>
      <c r="H1194" s="24">
        <v>8435447402247</v>
      </c>
      <c r="I1194" s="14">
        <v>2.78</v>
      </c>
      <c r="J1194" s="8"/>
      <c r="K1194" s="8"/>
      <c r="L1194" s="24"/>
      <c r="M1194" s="26" t="s">
        <v>60</v>
      </c>
      <c r="N1194" s="26">
        <v>25</v>
      </c>
      <c r="O1194" s="24" t="s">
        <v>2586</v>
      </c>
      <c r="P1194" s="26" t="s">
        <v>26</v>
      </c>
      <c r="Q1194" s="26">
        <v>100</v>
      </c>
      <c r="R1194" s="24">
        <v>28435447402241</v>
      </c>
      <c r="S1194" s="28"/>
    </row>
    <row r="1195" spans="1:19" s="18" customFormat="1">
      <c r="A1195" s="9" t="s">
        <v>2065</v>
      </c>
      <c r="B1195" s="10" t="s">
        <v>2066</v>
      </c>
      <c r="C1195" s="11" t="s">
        <v>2587</v>
      </c>
      <c r="D1195" s="12">
        <v>16000075</v>
      </c>
      <c r="E1195" s="11" t="s">
        <v>2588</v>
      </c>
      <c r="F1195" s="9" t="s">
        <v>23</v>
      </c>
      <c r="G1195" s="9" t="s">
        <v>24</v>
      </c>
      <c r="H1195" s="13">
        <v>8435447402261</v>
      </c>
      <c r="I1195" s="14">
        <v>3.37</v>
      </c>
      <c r="J1195" s="15"/>
      <c r="K1195" s="15"/>
      <c r="L1195" s="13"/>
      <c r="M1195" s="17" t="s">
        <v>60</v>
      </c>
      <c r="N1195" s="17">
        <v>1</v>
      </c>
      <c r="O1195" s="13">
        <v>8435447402261</v>
      </c>
      <c r="P1195" s="17" t="s">
        <v>26</v>
      </c>
      <c r="Q1195" s="17">
        <v>10</v>
      </c>
      <c r="R1195" s="13">
        <v>28435447402265</v>
      </c>
      <c r="S1195" s="28"/>
    </row>
    <row r="1196" spans="1:19" s="18" customFormat="1">
      <c r="A1196" s="9" t="s">
        <v>2065</v>
      </c>
      <c r="B1196" s="10" t="s">
        <v>2066</v>
      </c>
      <c r="C1196" s="11" t="s">
        <v>2589</v>
      </c>
      <c r="D1196" s="12">
        <v>16000076</v>
      </c>
      <c r="E1196" s="11" t="s">
        <v>2590</v>
      </c>
      <c r="F1196" s="9" t="s">
        <v>23</v>
      </c>
      <c r="G1196" s="9" t="s">
        <v>24</v>
      </c>
      <c r="H1196" s="13">
        <v>8435447402278</v>
      </c>
      <c r="I1196" s="14">
        <v>3.37</v>
      </c>
      <c r="J1196" s="15"/>
      <c r="K1196" s="15"/>
      <c r="L1196" s="13"/>
      <c r="M1196" s="17" t="s">
        <v>60</v>
      </c>
      <c r="N1196" s="17">
        <v>1</v>
      </c>
      <c r="O1196" s="13">
        <v>8435447402278</v>
      </c>
      <c r="P1196" s="17" t="s">
        <v>26</v>
      </c>
      <c r="Q1196" s="17">
        <v>10</v>
      </c>
      <c r="R1196" s="13">
        <v>28435447402272</v>
      </c>
      <c r="S1196" s="28"/>
    </row>
    <row r="1197" spans="1:19" s="18" customFormat="1">
      <c r="A1197" s="9" t="s">
        <v>2065</v>
      </c>
      <c r="B1197" s="10" t="s">
        <v>2066</v>
      </c>
      <c r="C1197" s="11" t="s">
        <v>2591</v>
      </c>
      <c r="D1197" s="12">
        <v>16000077</v>
      </c>
      <c r="E1197" s="11" t="s">
        <v>2592</v>
      </c>
      <c r="F1197" s="9" t="s">
        <v>23</v>
      </c>
      <c r="G1197" s="9" t="s">
        <v>24</v>
      </c>
      <c r="H1197" s="13">
        <v>8435447402285</v>
      </c>
      <c r="I1197" s="14">
        <v>3.37</v>
      </c>
      <c r="J1197" s="15"/>
      <c r="K1197" s="15"/>
      <c r="L1197" s="13"/>
      <c r="M1197" s="17" t="s">
        <v>60</v>
      </c>
      <c r="N1197" s="17">
        <v>1</v>
      </c>
      <c r="O1197" s="13">
        <v>8435447402285</v>
      </c>
      <c r="P1197" s="17" t="s">
        <v>26</v>
      </c>
      <c r="Q1197" s="17">
        <v>10</v>
      </c>
      <c r="R1197" s="13">
        <v>28435447402289</v>
      </c>
      <c r="S1197" s="28"/>
    </row>
    <row r="1198" spans="1:19" s="18" customFormat="1">
      <c r="A1198" s="9" t="s">
        <v>2065</v>
      </c>
      <c r="B1198" s="10" t="s">
        <v>2066</v>
      </c>
      <c r="C1198" s="11" t="s">
        <v>2593</v>
      </c>
      <c r="D1198" s="12">
        <v>16000078</v>
      </c>
      <c r="E1198" s="11" t="s">
        <v>2594</v>
      </c>
      <c r="F1198" s="9" t="s">
        <v>23</v>
      </c>
      <c r="G1198" s="9" t="s">
        <v>24</v>
      </c>
      <c r="H1198" s="13">
        <v>8435447402308</v>
      </c>
      <c r="I1198" s="14">
        <v>4.26</v>
      </c>
      <c r="J1198" s="15"/>
      <c r="K1198" s="15"/>
      <c r="L1198" s="13"/>
      <c r="M1198" s="17" t="s">
        <v>60</v>
      </c>
      <c r="N1198" s="17">
        <v>1</v>
      </c>
      <c r="O1198" s="13">
        <v>8435447402308</v>
      </c>
      <c r="P1198" s="17" t="s">
        <v>26</v>
      </c>
      <c r="Q1198" s="17">
        <v>10</v>
      </c>
      <c r="R1198" s="13">
        <v>28435447402302</v>
      </c>
      <c r="S1198" s="28"/>
    </row>
    <row r="1199" spans="1:19" s="18" customFormat="1">
      <c r="A1199" s="9" t="s">
        <v>2065</v>
      </c>
      <c r="B1199" s="10" t="s">
        <v>2066</v>
      </c>
      <c r="C1199" s="11" t="s">
        <v>2595</v>
      </c>
      <c r="D1199" s="12">
        <v>16000079</v>
      </c>
      <c r="E1199" s="11" t="s">
        <v>2596</v>
      </c>
      <c r="F1199" s="9" t="s">
        <v>23</v>
      </c>
      <c r="G1199" s="9" t="s">
        <v>24</v>
      </c>
      <c r="H1199" s="13">
        <v>8435447402315</v>
      </c>
      <c r="I1199" s="14">
        <v>4.26</v>
      </c>
      <c r="J1199" s="15"/>
      <c r="K1199" s="15"/>
      <c r="L1199" s="13"/>
      <c r="M1199" s="17" t="s">
        <v>60</v>
      </c>
      <c r="N1199" s="17">
        <v>1</v>
      </c>
      <c r="O1199" s="13">
        <v>8435447402315</v>
      </c>
      <c r="P1199" s="17" t="s">
        <v>26</v>
      </c>
      <c r="Q1199" s="17">
        <v>10</v>
      </c>
      <c r="R1199" s="13">
        <v>28435447402319</v>
      </c>
      <c r="S1199" s="28"/>
    </row>
    <row r="1200" spans="1:19" s="18" customFormat="1">
      <c r="A1200" s="9" t="s">
        <v>2065</v>
      </c>
      <c r="B1200" s="10" t="s">
        <v>2066</v>
      </c>
      <c r="C1200" s="11" t="s">
        <v>2597</v>
      </c>
      <c r="D1200" s="12">
        <v>16000080</v>
      </c>
      <c r="E1200" s="11" t="s">
        <v>2598</v>
      </c>
      <c r="F1200" s="9" t="s">
        <v>23</v>
      </c>
      <c r="G1200" s="9" t="s">
        <v>24</v>
      </c>
      <c r="H1200" s="13">
        <v>8435447402322</v>
      </c>
      <c r="I1200" s="14">
        <v>4.26</v>
      </c>
      <c r="J1200" s="15"/>
      <c r="K1200" s="15"/>
      <c r="L1200" s="13"/>
      <c r="M1200" s="17" t="s">
        <v>60</v>
      </c>
      <c r="N1200" s="17">
        <v>1</v>
      </c>
      <c r="O1200" s="13">
        <v>8435447402322</v>
      </c>
      <c r="P1200" s="17" t="s">
        <v>26</v>
      </c>
      <c r="Q1200" s="17">
        <v>10</v>
      </c>
      <c r="R1200" s="13">
        <v>28435447402326</v>
      </c>
      <c r="S1200" s="28"/>
    </row>
    <row r="1201" spans="1:19" s="18" customFormat="1">
      <c r="A1201" s="9" t="s">
        <v>2065</v>
      </c>
      <c r="B1201" s="10" t="s">
        <v>2066</v>
      </c>
      <c r="C1201" s="11" t="s">
        <v>2599</v>
      </c>
      <c r="D1201" s="12">
        <v>16000081</v>
      </c>
      <c r="E1201" s="11" t="s">
        <v>2600</v>
      </c>
      <c r="F1201" s="9" t="s">
        <v>23</v>
      </c>
      <c r="G1201" s="9" t="s">
        <v>24</v>
      </c>
      <c r="H1201" s="13">
        <v>8435447407877</v>
      </c>
      <c r="I1201" s="14">
        <v>3.22</v>
      </c>
      <c r="J1201" s="15"/>
      <c r="K1201" s="15"/>
      <c r="L1201" s="13"/>
      <c r="M1201" s="17" t="s">
        <v>60</v>
      </c>
      <c r="N1201" s="17">
        <v>1</v>
      </c>
      <c r="O1201" s="13">
        <v>8435447407877</v>
      </c>
      <c r="P1201" s="17" t="s">
        <v>26</v>
      </c>
      <c r="Q1201" s="17">
        <v>20</v>
      </c>
      <c r="R1201" s="13">
        <v>28435447407871</v>
      </c>
      <c r="S1201" s="28"/>
    </row>
    <row r="1202" spans="1:19" s="18" customFormat="1">
      <c r="A1202" s="9" t="s">
        <v>2065</v>
      </c>
      <c r="B1202" s="10" t="s">
        <v>2066</v>
      </c>
      <c r="C1202" s="11" t="s">
        <v>2601</v>
      </c>
      <c r="D1202" s="12">
        <v>16000082</v>
      </c>
      <c r="E1202" s="11" t="s">
        <v>2602</v>
      </c>
      <c r="F1202" s="9" t="s">
        <v>23</v>
      </c>
      <c r="G1202" s="9" t="s">
        <v>24</v>
      </c>
      <c r="H1202" s="13">
        <v>8435447410440</v>
      </c>
      <c r="I1202" s="14">
        <v>3.22</v>
      </c>
      <c r="J1202" s="15"/>
      <c r="K1202" s="15"/>
      <c r="L1202" s="13"/>
      <c r="M1202" s="17" t="s">
        <v>60</v>
      </c>
      <c r="N1202" s="17">
        <v>1</v>
      </c>
      <c r="O1202" s="13">
        <v>8435447410440</v>
      </c>
      <c r="P1202" s="17" t="s">
        <v>26</v>
      </c>
      <c r="Q1202" s="17">
        <v>20</v>
      </c>
      <c r="R1202" s="13">
        <v>28435447410444</v>
      </c>
      <c r="S1202" s="28"/>
    </row>
    <row r="1203" spans="1:19" s="18" customFormat="1">
      <c r="A1203" s="9" t="s">
        <v>2065</v>
      </c>
      <c r="B1203" s="10" t="s">
        <v>2066</v>
      </c>
      <c r="C1203" s="11" t="s">
        <v>2603</v>
      </c>
      <c r="D1203" s="12">
        <v>16000083</v>
      </c>
      <c r="E1203" s="11" t="s">
        <v>2604</v>
      </c>
      <c r="F1203" s="9" t="s">
        <v>23</v>
      </c>
      <c r="G1203" s="9" t="s">
        <v>24</v>
      </c>
      <c r="H1203" s="13">
        <v>8435447407884</v>
      </c>
      <c r="I1203" s="14">
        <v>3.22</v>
      </c>
      <c r="J1203" s="15"/>
      <c r="K1203" s="15"/>
      <c r="L1203" s="13"/>
      <c r="M1203" s="17" t="s">
        <v>60</v>
      </c>
      <c r="N1203" s="17">
        <v>1</v>
      </c>
      <c r="O1203" s="13">
        <v>8435447407884</v>
      </c>
      <c r="P1203" s="17" t="s">
        <v>26</v>
      </c>
      <c r="Q1203" s="17">
        <v>20</v>
      </c>
      <c r="R1203" s="13">
        <v>28435447407888</v>
      </c>
      <c r="S1203" s="28"/>
    </row>
    <row r="1204" spans="1:19" s="18" customFormat="1">
      <c r="A1204" s="9" t="s">
        <v>2065</v>
      </c>
      <c r="B1204" s="10" t="s">
        <v>2066</v>
      </c>
      <c r="C1204" s="11" t="s">
        <v>2605</v>
      </c>
      <c r="D1204" s="12">
        <v>16000084</v>
      </c>
      <c r="E1204" s="11" t="s">
        <v>2606</v>
      </c>
      <c r="F1204" s="9" t="s">
        <v>23</v>
      </c>
      <c r="G1204" s="9" t="s">
        <v>24</v>
      </c>
      <c r="H1204" s="13">
        <v>8435447402162</v>
      </c>
      <c r="I1204" s="14">
        <v>5.64</v>
      </c>
      <c r="J1204" s="15"/>
      <c r="K1204" s="15"/>
      <c r="L1204" s="13"/>
      <c r="M1204" s="17" t="s">
        <v>60</v>
      </c>
      <c r="N1204" s="17">
        <v>1</v>
      </c>
      <c r="O1204" s="13">
        <v>8435447402162</v>
      </c>
      <c r="P1204" s="17" t="s">
        <v>26</v>
      </c>
      <c r="Q1204" s="17">
        <v>10</v>
      </c>
      <c r="R1204" s="13">
        <v>28435447402166</v>
      </c>
      <c r="S1204" s="28"/>
    </row>
    <row r="1205" spans="1:19" s="18" customFormat="1">
      <c r="A1205" s="9" t="s">
        <v>2065</v>
      </c>
      <c r="B1205" s="10" t="s">
        <v>2066</v>
      </c>
      <c r="C1205" s="11" t="s">
        <v>2607</v>
      </c>
      <c r="D1205" s="12">
        <v>16000085</v>
      </c>
      <c r="E1205" s="11" t="s">
        <v>2608</v>
      </c>
      <c r="F1205" s="9" t="s">
        <v>23</v>
      </c>
      <c r="G1205" s="9" t="s">
        <v>24</v>
      </c>
      <c r="H1205" s="13">
        <v>8435447402179</v>
      </c>
      <c r="I1205" s="14">
        <v>5.64</v>
      </c>
      <c r="J1205" s="15"/>
      <c r="K1205" s="15"/>
      <c r="L1205" s="13"/>
      <c r="M1205" s="17" t="s">
        <v>60</v>
      </c>
      <c r="N1205" s="17">
        <v>1</v>
      </c>
      <c r="O1205" s="13">
        <v>8435447402179</v>
      </c>
      <c r="P1205" s="17" t="s">
        <v>26</v>
      </c>
      <c r="Q1205" s="17">
        <v>10</v>
      </c>
      <c r="R1205" s="13">
        <v>28435447402173</v>
      </c>
      <c r="S1205" s="28"/>
    </row>
    <row r="1206" spans="1:19" s="18" customFormat="1">
      <c r="A1206" s="9" t="s">
        <v>2065</v>
      </c>
      <c r="B1206" s="10" t="s">
        <v>2066</v>
      </c>
      <c r="C1206" s="11" t="s">
        <v>2609</v>
      </c>
      <c r="D1206" s="12">
        <v>16000086</v>
      </c>
      <c r="E1206" s="11" t="s">
        <v>2610</v>
      </c>
      <c r="F1206" s="9" t="s">
        <v>23</v>
      </c>
      <c r="G1206" s="9" t="s">
        <v>24</v>
      </c>
      <c r="H1206" s="13">
        <v>8435447402186</v>
      </c>
      <c r="I1206" s="14">
        <v>5.64</v>
      </c>
      <c r="J1206" s="15"/>
      <c r="K1206" s="15"/>
      <c r="L1206" s="13"/>
      <c r="M1206" s="17" t="s">
        <v>60</v>
      </c>
      <c r="N1206" s="17">
        <v>1</v>
      </c>
      <c r="O1206" s="13">
        <v>8435447402186</v>
      </c>
      <c r="P1206" s="17" t="s">
        <v>26</v>
      </c>
      <c r="Q1206" s="17">
        <v>10</v>
      </c>
      <c r="R1206" s="13">
        <v>28435447402180</v>
      </c>
      <c r="S1206" s="28"/>
    </row>
    <row r="1207" spans="1:19" s="18" customFormat="1">
      <c r="A1207" s="9" t="s">
        <v>2065</v>
      </c>
      <c r="B1207" s="10" t="s">
        <v>2066</v>
      </c>
      <c r="C1207" s="11" t="s">
        <v>2611</v>
      </c>
      <c r="D1207" s="12">
        <v>16000087</v>
      </c>
      <c r="E1207" s="11" t="s">
        <v>2598</v>
      </c>
      <c r="F1207" s="9" t="s">
        <v>23</v>
      </c>
      <c r="G1207" s="9" t="s">
        <v>24</v>
      </c>
      <c r="H1207" s="13">
        <v>8435447410457</v>
      </c>
      <c r="I1207" s="14">
        <v>4.0599999999999996</v>
      </c>
      <c r="J1207" s="15"/>
      <c r="K1207" s="15"/>
      <c r="L1207" s="13"/>
      <c r="M1207" s="17" t="s">
        <v>60</v>
      </c>
      <c r="N1207" s="17">
        <v>1</v>
      </c>
      <c r="O1207" s="13">
        <v>8435447410457</v>
      </c>
      <c r="P1207" s="17" t="s">
        <v>26</v>
      </c>
      <c r="Q1207" s="17">
        <v>10</v>
      </c>
      <c r="R1207" s="13">
        <v>28435447410451</v>
      </c>
      <c r="S1207" s="28"/>
    </row>
    <row r="1208" spans="1:19" s="18" customFormat="1">
      <c r="A1208" s="9" t="s">
        <v>2065</v>
      </c>
      <c r="B1208" s="10" t="s">
        <v>2066</v>
      </c>
      <c r="C1208" s="11" t="s">
        <v>2612</v>
      </c>
      <c r="D1208" s="12">
        <v>16000088</v>
      </c>
      <c r="E1208" s="11" t="s">
        <v>2598</v>
      </c>
      <c r="F1208" s="9" t="s">
        <v>23</v>
      </c>
      <c r="G1208" s="9" t="s">
        <v>24</v>
      </c>
      <c r="H1208" s="13">
        <v>8435447410464</v>
      </c>
      <c r="I1208" s="14">
        <v>4.0599999999999996</v>
      </c>
      <c r="J1208" s="15"/>
      <c r="K1208" s="15"/>
      <c r="L1208" s="13"/>
      <c r="M1208" s="17" t="s">
        <v>60</v>
      </c>
      <c r="N1208" s="17">
        <v>1</v>
      </c>
      <c r="O1208" s="13">
        <v>8435447410464</v>
      </c>
      <c r="P1208" s="17" t="s">
        <v>26</v>
      </c>
      <c r="Q1208" s="17">
        <v>10</v>
      </c>
      <c r="R1208" s="13">
        <v>28435447410468</v>
      </c>
      <c r="S1208" s="28"/>
    </row>
    <row r="1209" spans="1:19" s="18" customFormat="1">
      <c r="A1209" s="9" t="s">
        <v>2065</v>
      </c>
      <c r="B1209" s="10" t="s">
        <v>2066</v>
      </c>
      <c r="C1209" s="11" t="s">
        <v>2613</v>
      </c>
      <c r="D1209" s="12">
        <v>16000089</v>
      </c>
      <c r="E1209" s="11" t="s">
        <v>2598</v>
      </c>
      <c r="F1209" s="9" t="s">
        <v>23</v>
      </c>
      <c r="G1209" s="9" t="s">
        <v>24</v>
      </c>
      <c r="H1209" s="13">
        <v>8435447410471</v>
      </c>
      <c r="I1209" s="14">
        <v>4.0599999999999996</v>
      </c>
      <c r="J1209" s="15"/>
      <c r="K1209" s="15"/>
      <c r="L1209" s="13"/>
      <c r="M1209" s="17" t="s">
        <v>60</v>
      </c>
      <c r="N1209" s="17">
        <v>1</v>
      </c>
      <c r="O1209" s="13">
        <v>8435447410471</v>
      </c>
      <c r="P1209" s="17" t="s">
        <v>26</v>
      </c>
      <c r="Q1209" s="17">
        <v>10</v>
      </c>
      <c r="R1209" s="13">
        <v>28435447410475</v>
      </c>
      <c r="S1209" s="28"/>
    </row>
    <row r="1210" spans="1:19" s="18" customFormat="1">
      <c r="A1210" s="9" t="s">
        <v>2065</v>
      </c>
      <c r="B1210" s="10" t="s">
        <v>2066</v>
      </c>
      <c r="C1210" s="11" t="s">
        <v>2614</v>
      </c>
      <c r="D1210" s="12">
        <v>16000009</v>
      </c>
      <c r="E1210" s="11" t="s">
        <v>2615</v>
      </c>
      <c r="F1210" s="9" t="s">
        <v>23</v>
      </c>
      <c r="G1210" s="9" t="s">
        <v>24</v>
      </c>
      <c r="H1210" s="13">
        <v>8435447401622</v>
      </c>
      <c r="I1210" s="14">
        <v>7.94</v>
      </c>
      <c r="J1210" s="15"/>
      <c r="K1210" s="15"/>
      <c r="L1210" s="13"/>
      <c r="M1210" s="17" t="s">
        <v>60</v>
      </c>
      <c r="N1210" s="17">
        <v>1</v>
      </c>
      <c r="O1210" s="13">
        <v>8435447401622</v>
      </c>
      <c r="P1210" s="17" t="s">
        <v>26</v>
      </c>
      <c r="Q1210" s="17">
        <v>110</v>
      </c>
      <c r="R1210" s="13">
        <v>28435447401626</v>
      </c>
      <c r="S1210" s="28"/>
    </row>
    <row r="1211" spans="1:19" s="18" customFormat="1">
      <c r="A1211" s="9" t="s">
        <v>2065</v>
      </c>
      <c r="B1211" s="10" t="s">
        <v>2066</v>
      </c>
      <c r="C1211" s="11" t="s">
        <v>2616</v>
      </c>
      <c r="D1211" s="12">
        <v>16000010</v>
      </c>
      <c r="E1211" s="11" t="s">
        <v>2617</v>
      </c>
      <c r="F1211" s="9" t="s">
        <v>23</v>
      </c>
      <c r="G1211" s="9" t="s">
        <v>24</v>
      </c>
      <c r="H1211" s="13">
        <v>8435447401639</v>
      </c>
      <c r="I1211" s="14">
        <v>8.61</v>
      </c>
      <c r="J1211" s="15"/>
      <c r="K1211" s="15"/>
      <c r="L1211" s="13"/>
      <c r="M1211" s="17" t="s">
        <v>60</v>
      </c>
      <c r="N1211" s="17">
        <v>1</v>
      </c>
      <c r="O1211" s="13">
        <v>8435447401639</v>
      </c>
      <c r="P1211" s="17" t="s">
        <v>26</v>
      </c>
      <c r="Q1211" s="17">
        <v>100</v>
      </c>
      <c r="R1211" s="13">
        <v>28435447401633</v>
      </c>
      <c r="S1211" s="28"/>
    </row>
    <row r="1212" spans="1:19" s="18" customFormat="1">
      <c r="A1212" s="9" t="s">
        <v>2065</v>
      </c>
      <c r="B1212" s="10" t="s">
        <v>2066</v>
      </c>
      <c r="C1212" s="11" t="s">
        <v>2618</v>
      </c>
      <c r="D1212" s="12">
        <v>16000090</v>
      </c>
      <c r="E1212" s="11" t="s">
        <v>2619</v>
      </c>
      <c r="F1212" s="9" t="s">
        <v>23</v>
      </c>
      <c r="G1212" s="9" t="s">
        <v>24</v>
      </c>
      <c r="H1212" s="13">
        <v>8435447402346</v>
      </c>
      <c r="I1212" s="14">
        <v>7.83</v>
      </c>
      <c r="J1212" s="15"/>
      <c r="K1212" s="15"/>
      <c r="L1212" s="13"/>
      <c r="M1212" s="17" t="s">
        <v>60</v>
      </c>
      <c r="N1212" s="17">
        <v>10</v>
      </c>
      <c r="O1212" s="13" t="s">
        <v>2620</v>
      </c>
      <c r="P1212" s="17" t="s">
        <v>26</v>
      </c>
      <c r="Q1212" s="17">
        <v>150</v>
      </c>
      <c r="R1212" s="13">
        <v>28435447402340</v>
      </c>
      <c r="S1212" s="28"/>
    </row>
    <row r="1213" spans="1:19" s="18" customFormat="1">
      <c r="A1213" s="9" t="s">
        <v>2065</v>
      </c>
      <c r="B1213" s="10" t="s">
        <v>2066</v>
      </c>
      <c r="C1213" s="11" t="s">
        <v>2621</v>
      </c>
      <c r="D1213" s="12">
        <v>16000091</v>
      </c>
      <c r="E1213" s="11" t="s">
        <v>2622</v>
      </c>
      <c r="F1213" s="9" t="s">
        <v>23</v>
      </c>
      <c r="G1213" s="9" t="s">
        <v>24</v>
      </c>
      <c r="H1213" s="13">
        <v>8435447402353</v>
      </c>
      <c r="I1213" s="14">
        <v>10.7</v>
      </c>
      <c r="J1213" s="15"/>
      <c r="K1213" s="15"/>
      <c r="L1213" s="13"/>
      <c r="M1213" s="17" t="s">
        <v>60</v>
      </c>
      <c r="N1213" s="17">
        <v>5</v>
      </c>
      <c r="O1213" s="13" t="s">
        <v>2623</v>
      </c>
      <c r="P1213" s="17" t="s">
        <v>26</v>
      </c>
      <c r="Q1213" s="17">
        <v>80</v>
      </c>
      <c r="R1213" s="13">
        <v>28435447402357</v>
      </c>
      <c r="S1213" s="28"/>
    </row>
    <row r="1214" spans="1:19" s="18" customFormat="1">
      <c r="A1214" s="9" t="s">
        <v>2065</v>
      </c>
      <c r="B1214" s="10" t="s">
        <v>2066</v>
      </c>
      <c r="C1214" s="11" t="s">
        <v>2624</v>
      </c>
      <c r="D1214" s="12">
        <v>16000092</v>
      </c>
      <c r="E1214" s="11" t="s">
        <v>2625</v>
      </c>
      <c r="F1214" s="9" t="s">
        <v>23</v>
      </c>
      <c r="G1214" s="9" t="s">
        <v>24</v>
      </c>
      <c r="H1214" s="13">
        <v>8435447402360</v>
      </c>
      <c r="I1214" s="14">
        <v>13.94</v>
      </c>
      <c r="J1214" s="15"/>
      <c r="K1214" s="15"/>
      <c r="L1214" s="13"/>
      <c r="M1214" s="17" t="s">
        <v>60</v>
      </c>
      <c r="N1214" s="17">
        <v>1</v>
      </c>
      <c r="O1214" s="13">
        <v>8435447402360</v>
      </c>
      <c r="P1214" s="17" t="s">
        <v>26</v>
      </c>
      <c r="Q1214" s="17">
        <v>60</v>
      </c>
      <c r="R1214" s="13">
        <v>28435447402364</v>
      </c>
      <c r="S1214" s="28"/>
    </row>
    <row r="1215" spans="1:19" s="18" customFormat="1">
      <c r="A1215" s="9" t="s">
        <v>2065</v>
      </c>
      <c r="B1215" s="10" t="s">
        <v>2066</v>
      </c>
      <c r="C1215" s="11" t="s">
        <v>2626</v>
      </c>
      <c r="D1215" s="12">
        <v>16000093</v>
      </c>
      <c r="E1215" s="11" t="s">
        <v>2627</v>
      </c>
      <c r="F1215" s="9" t="s">
        <v>23</v>
      </c>
      <c r="G1215" s="9" t="s">
        <v>24</v>
      </c>
      <c r="H1215" s="13">
        <v>8435447402377</v>
      </c>
      <c r="I1215" s="14">
        <v>24.45</v>
      </c>
      <c r="J1215" s="15"/>
      <c r="K1215" s="15"/>
      <c r="L1215" s="13"/>
      <c r="M1215" s="17" t="s">
        <v>60</v>
      </c>
      <c r="N1215" s="17">
        <v>1</v>
      </c>
      <c r="O1215" s="13">
        <v>8435447402377</v>
      </c>
      <c r="P1215" s="17" t="s">
        <v>26</v>
      </c>
      <c r="Q1215" s="17">
        <v>40</v>
      </c>
      <c r="R1215" s="13">
        <v>28435447402371</v>
      </c>
      <c r="S1215" s="28"/>
    </row>
    <row r="1216" spans="1:19" s="18" customFormat="1">
      <c r="A1216" s="9" t="s">
        <v>2065</v>
      </c>
      <c r="B1216" s="10" t="s">
        <v>2066</v>
      </c>
      <c r="C1216" s="11" t="s">
        <v>2628</v>
      </c>
      <c r="D1216" s="12">
        <v>16000094</v>
      </c>
      <c r="E1216" s="11" t="s">
        <v>2629</v>
      </c>
      <c r="F1216" s="9" t="s">
        <v>23</v>
      </c>
      <c r="G1216" s="9" t="s">
        <v>24</v>
      </c>
      <c r="H1216" s="13">
        <v>8435447402384</v>
      </c>
      <c r="I1216" s="14">
        <v>34.4</v>
      </c>
      <c r="J1216" s="15"/>
      <c r="K1216" s="15"/>
      <c r="L1216" s="13"/>
      <c r="M1216" s="17" t="s">
        <v>60</v>
      </c>
      <c r="N1216" s="17">
        <v>1</v>
      </c>
      <c r="O1216" s="13">
        <v>8435447402384</v>
      </c>
      <c r="P1216" s="17" t="s">
        <v>26</v>
      </c>
      <c r="Q1216" s="17">
        <v>25</v>
      </c>
      <c r="R1216" s="13">
        <v>28435447402388</v>
      </c>
      <c r="S1216" s="28"/>
    </row>
    <row r="1217" spans="1:19" s="18" customFormat="1">
      <c r="A1217" s="9" t="s">
        <v>2065</v>
      </c>
      <c r="B1217" s="10" t="s">
        <v>2066</v>
      </c>
      <c r="C1217" s="11" t="s">
        <v>2630</v>
      </c>
      <c r="D1217" s="12">
        <v>16000095</v>
      </c>
      <c r="E1217" s="11" t="s">
        <v>2631</v>
      </c>
      <c r="F1217" s="9" t="s">
        <v>23</v>
      </c>
      <c r="G1217" s="9" t="s">
        <v>24</v>
      </c>
      <c r="H1217" s="13">
        <v>8435447402391</v>
      </c>
      <c r="I1217" s="14">
        <v>69.73</v>
      </c>
      <c r="J1217" s="15"/>
      <c r="K1217" s="15"/>
      <c r="L1217" s="13"/>
      <c r="M1217" s="17" t="s">
        <v>60</v>
      </c>
      <c r="N1217" s="17">
        <v>1</v>
      </c>
      <c r="O1217" s="13">
        <v>8435447402391</v>
      </c>
      <c r="P1217" s="17" t="s">
        <v>26</v>
      </c>
      <c r="Q1217" s="17">
        <v>15</v>
      </c>
      <c r="R1217" s="13">
        <v>28435447402395</v>
      </c>
      <c r="S1217" s="28"/>
    </row>
    <row r="1218" spans="1:19" s="18" customFormat="1">
      <c r="A1218" s="9" t="s">
        <v>2065</v>
      </c>
      <c r="B1218" s="10" t="s">
        <v>2066</v>
      </c>
      <c r="C1218" s="11" t="s">
        <v>2632</v>
      </c>
      <c r="D1218" s="12">
        <v>16000096</v>
      </c>
      <c r="E1218" s="11" t="s">
        <v>2633</v>
      </c>
      <c r="F1218" s="9" t="s">
        <v>23</v>
      </c>
      <c r="G1218" s="9" t="s">
        <v>24</v>
      </c>
      <c r="H1218" s="13">
        <v>8435447402407</v>
      </c>
      <c r="I1218" s="14">
        <v>7.94</v>
      </c>
      <c r="J1218" s="15"/>
      <c r="K1218" s="15"/>
      <c r="L1218" s="13"/>
      <c r="M1218" s="17" t="s">
        <v>60</v>
      </c>
      <c r="N1218" s="17">
        <v>10</v>
      </c>
      <c r="O1218" s="13" t="s">
        <v>2634</v>
      </c>
      <c r="P1218" s="17" t="s">
        <v>26</v>
      </c>
      <c r="Q1218" s="17">
        <v>150</v>
      </c>
      <c r="R1218" s="13">
        <v>28435447402401</v>
      </c>
      <c r="S1218" s="28"/>
    </row>
    <row r="1219" spans="1:19" s="18" customFormat="1">
      <c r="A1219" s="9" t="s">
        <v>2065</v>
      </c>
      <c r="B1219" s="10" t="s">
        <v>2066</v>
      </c>
      <c r="C1219" s="11" t="s">
        <v>2635</v>
      </c>
      <c r="D1219" s="12">
        <v>16000097</v>
      </c>
      <c r="E1219" s="11" t="s">
        <v>2636</v>
      </c>
      <c r="F1219" s="9" t="s">
        <v>23</v>
      </c>
      <c r="G1219" s="9" t="s">
        <v>24</v>
      </c>
      <c r="H1219" s="13">
        <v>8435447402414</v>
      </c>
      <c r="I1219" s="14">
        <v>11.95</v>
      </c>
      <c r="J1219" s="15"/>
      <c r="K1219" s="15"/>
      <c r="L1219" s="13"/>
      <c r="M1219" s="17" t="s">
        <v>60</v>
      </c>
      <c r="N1219" s="17">
        <v>5</v>
      </c>
      <c r="O1219" s="13" t="s">
        <v>2637</v>
      </c>
      <c r="P1219" s="17" t="s">
        <v>26</v>
      </c>
      <c r="Q1219" s="17">
        <v>80</v>
      </c>
      <c r="R1219" s="13">
        <v>28435447402418</v>
      </c>
      <c r="S1219" s="28"/>
    </row>
    <row r="1220" spans="1:19" s="18" customFormat="1">
      <c r="A1220" s="9" t="s">
        <v>2065</v>
      </c>
      <c r="B1220" s="10" t="s">
        <v>2066</v>
      </c>
      <c r="C1220" s="11" t="s">
        <v>2638</v>
      </c>
      <c r="D1220" s="12">
        <v>16000098</v>
      </c>
      <c r="E1220" s="11" t="s">
        <v>2639</v>
      </c>
      <c r="F1220" s="9" t="s">
        <v>23</v>
      </c>
      <c r="G1220" s="9" t="s">
        <v>24</v>
      </c>
      <c r="H1220" s="13">
        <v>8435447402421</v>
      </c>
      <c r="I1220" s="14">
        <v>16.239999999999998</v>
      </c>
      <c r="J1220" s="15"/>
      <c r="K1220" s="15"/>
      <c r="L1220" s="13"/>
      <c r="M1220" s="17" t="s">
        <v>60</v>
      </c>
      <c r="N1220" s="17">
        <v>1</v>
      </c>
      <c r="O1220" s="13">
        <v>8435447402421</v>
      </c>
      <c r="P1220" s="17" t="s">
        <v>26</v>
      </c>
      <c r="Q1220" s="17">
        <v>60</v>
      </c>
      <c r="R1220" s="13">
        <v>28435447402425</v>
      </c>
      <c r="S1220" s="28"/>
    </row>
    <row r="1221" spans="1:19" s="18" customFormat="1">
      <c r="A1221" s="9" t="s">
        <v>2065</v>
      </c>
      <c r="B1221" s="10" t="s">
        <v>2066</v>
      </c>
      <c r="C1221" s="11" t="s">
        <v>2640</v>
      </c>
      <c r="D1221" s="12">
        <v>16000099</v>
      </c>
      <c r="E1221" s="11" t="s">
        <v>2641</v>
      </c>
      <c r="F1221" s="9" t="s">
        <v>23</v>
      </c>
      <c r="G1221" s="9" t="s">
        <v>24</v>
      </c>
      <c r="H1221" s="13">
        <v>8435447402438</v>
      </c>
      <c r="I1221" s="14">
        <v>25.8</v>
      </c>
      <c r="J1221" s="15"/>
      <c r="K1221" s="15"/>
      <c r="L1221" s="13"/>
      <c r="M1221" s="17" t="s">
        <v>60</v>
      </c>
      <c r="N1221" s="17">
        <v>1</v>
      </c>
      <c r="O1221" s="13">
        <v>8435447402438</v>
      </c>
      <c r="P1221" s="17" t="s">
        <v>26</v>
      </c>
      <c r="Q1221" s="17">
        <v>30</v>
      </c>
      <c r="R1221" s="13">
        <v>28435447402432</v>
      </c>
      <c r="S1221" s="28"/>
    </row>
    <row r="1222" spans="1:19" s="18" customFormat="1">
      <c r="A1222" s="9" t="s">
        <v>2065</v>
      </c>
      <c r="B1222" s="10" t="s">
        <v>2066</v>
      </c>
      <c r="C1222" s="11" t="s">
        <v>2642</v>
      </c>
      <c r="D1222" s="12">
        <v>16000100</v>
      </c>
      <c r="E1222" s="11" t="s">
        <v>2643</v>
      </c>
      <c r="F1222" s="9" t="s">
        <v>23</v>
      </c>
      <c r="G1222" s="9" t="s">
        <v>24</v>
      </c>
      <c r="H1222" s="13">
        <v>8435447402445</v>
      </c>
      <c r="I1222" s="14">
        <v>39.17</v>
      </c>
      <c r="J1222" s="15"/>
      <c r="K1222" s="15"/>
      <c r="L1222" s="13"/>
      <c r="M1222" s="17" t="s">
        <v>60</v>
      </c>
      <c r="N1222" s="17">
        <v>1</v>
      </c>
      <c r="O1222" s="13">
        <v>8435447402445</v>
      </c>
      <c r="P1222" s="17" t="s">
        <v>26</v>
      </c>
      <c r="Q1222" s="17">
        <v>20</v>
      </c>
      <c r="R1222" s="13">
        <v>28435447402449</v>
      </c>
      <c r="S1222" s="28"/>
    </row>
    <row r="1223" spans="1:19" s="18" customFormat="1">
      <c r="A1223" s="9" t="s">
        <v>2065</v>
      </c>
      <c r="B1223" s="10" t="s">
        <v>2066</v>
      </c>
      <c r="C1223" s="11" t="s">
        <v>2644</v>
      </c>
      <c r="D1223" s="12">
        <v>16000101</v>
      </c>
      <c r="E1223" s="11" t="s">
        <v>2645</v>
      </c>
      <c r="F1223" s="9" t="s">
        <v>23</v>
      </c>
      <c r="G1223" s="9" t="s">
        <v>24</v>
      </c>
      <c r="H1223" s="13">
        <v>8435447402452</v>
      </c>
      <c r="I1223" s="14">
        <v>82.14</v>
      </c>
      <c r="J1223" s="15"/>
      <c r="K1223" s="15"/>
      <c r="L1223" s="13"/>
      <c r="M1223" s="17" t="s">
        <v>60</v>
      </c>
      <c r="N1223" s="17">
        <v>1</v>
      </c>
      <c r="O1223" s="13">
        <v>8435447402452</v>
      </c>
      <c r="P1223" s="17" t="s">
        <v>26</v>
      </c>
      <c r="Q1223" s="17">
        <v>12</v>
      </c>
      <c r="R1223" s="13">
        <v>28435447402456</v>
      </c>
      <c r="S1223" s="28"/>
    </row>
    <row r="1224" spans="1:19" s="18" customFormat="1">
      <c r="A1224" s="9" t="s">
        <v>2065</v>
      </c>
      <c r="B1224" s="10" t="s">
        <v>2066</v>
      </c>
      <c r="C1224" s="11" t="s">
        <v>2646</v>
      </c>
      <c r="D1224" s="12">
        <v>16000102</v>
      </c>
      <c r="E1224" s="11" t="s">
        <v>2647</v>
      </c>
      <c r="F1224" s="9" t="s">
        <v>23</v>
      </c>
      <c r="G1224" s="9" t="s">
        <v>24</v>
      </c>
      <c r="H1224" s="13">
        <v>8435447402469</v>
      </c>
      <c r="I1224" s="14">
        <v>8.7799999999999994</v>
      </c>
      <c r="J1224" s="15"/>
      <c r="K1224" s="15"/>
      <c r="L1224" s="13"/>
      <c r="M1224" s="17" t="s">
        <v>60</v>
      </c>
      <c r="N1224" s="17">
        <v>1</v>
      </c>
      <c r="O1224" s="13">
        <v>8435447402469</v>
      </c>
      <c r="P1224" s="17" t="s">
        <v>26</v>
      </c>
      <c r="Q1224" s="17">
        <v>80</v>
      </c>
      <c r="R1224" s="13">
        <v>28435447402463</v>
      </c>
      <c r="S1224" s="28"/>
    </row>
    <row r="1225" spans="1:19" s="18" customFormat="1">
      <c r="A1225" s="9" t="s">
        <v>2065</v>
      </c>
      <c r="B1225" s="10" t="s">
        <v>2066</v>
      </c>
      <c r="C1225" s="11" t="s">
        <v>2648</v>
      </c>
      <c r="D1225" s="12">
        <v>16000103</v>
      </c>
      <c r="E1225" s="11" t="s">
        <v>2649</v>
      </c>
      <c r="F1225" s="9" t="s">
        <v>23</v>
      </c>
      <c r="G1225" s="9" t="s">
        <v>24</v>
      </c>
      <c r="H1225" s="13">
        <v>8435447402476</v>
      </c>
      <c r="I1225" s="14">
        <v>12.42</v>
      </c>
      <c r="J1225" s="15"/>
      <c r="K1225" s="15"/>
      <c r="L1225" s="13"/>
      <c r="M1225" s="17" t="s">
        <v>60</v>
      </c>
      <c r="N1225" s="17">
        <v>1</v>
      </c>
      <c r="O1225" s="13">
        <v>8435447402476</v>
      </c>
      <c r="P1225" s="17" t="s">
        <v>26</v>
      </c>
      <c r="Q1225" s="17">
        <v>50</v>
      </c>
      <c r="R1225" s="13">
        <v>28435447402470</v>
      </c>
      <c r="S1225" s="28"/>
    </row>
    <row r="1226" spans="1:19" s="18" customFormat="1">
      <c r="A1226" s="9" t="s">
        <v>2065</v>
      </c>
      <c r="B1226" s="10" t="s">
        <v>2066</v>
      </c>
      <c r="C1226" s="11" t="s">
        <v>2650</v>
      </c>
      <c r="D1226" s="12">
        <v>16000104</v>
      </c>
      <c r="E1226" s="11" t="s">
        <v>2651</v>
      </c>
      <c r="F1226" s="9" t="s">
        <v>23</v>
      </c>
      <c r="G1226" s="9" t="s">
        <v>24</v>
      </c>
      <c r="H1226" s="13">
        <v>8435447402483</v>
      </c>
      <c r="I1226" s="14">
        <v>18.61</v>
      </c>
      <c r="J1226" s="15"/>
      <c r="K1226" s="15"/>
      <c r="L1226" s="13"/>
      <c r="M1226" s="17" t="s">
        <v>60</v>
      </c>
      <c r="N1226" s="17">
        <v>1</v>
      </c>
      <c r="O1226" s="13">
        <v>8435447402483</v>
      </c>
      <c r="P1226" s="17" t="s">
        <v>26</v>
      </c>
      <c r="Q1226" s="17">
        <v>30</v>
      </c>
      <c r="R1226" s="13">
        <v>28435447402487</v>
      </c>
      <c r="S1226" s="28"/>
    </row>
    <row r="1227" spans="1:19" s="18" customFormat="1">
      <c r="A1227" s="9" t="s">
        <v>2065</v>
      </c>
      <c r="B1227" s="10" t="s">
        <v>2066</v>
      </c>
      <c r="C1227" s="11" t="s">
        <v>2652</v>
      </c>
      <c r="D1227" s="12">
        <v>16000035</v>
      </c>
      <c r="E1227" s="11" t="s">
        <v>2653</v>
      </c>
      <c r="F1227" s="9" t="s">
        <v>23</v>
      </c>
      <c r="G1227" s="9" t="s">
        <v>24</v>
      </c>
      <c r="H1227" s="13">
        <v>8435447406399</v>
      </c>
      <c r="I1227" s="14">
        <v>63.36</v>
      </c>
      <c r="J1227" s="15"/>
      <c r="K1227" s="15"/>
      <c r="L1227" s="13"/>
      <c r="M1227" s="17" t="s">
        <v>60</v>
      </c>
      <c r="N1227" s="17">
        <v>1</v>
      </c>
      <c r="O1227" s="13">
        <v>8435447406399</v>
      </c>
      <c r="P1227" s="17" t="s">
        <v>26</v>
      </c>
      <c r="Q1227" s="17">
        <v>10</v>
      </c>
      <c r="R1227" s="13">
        <v>28435447406393</v>
      </c>
      <c r="S1227" s="28"/>
    </row>
    <row r="1228" spans="1:19" s="18" customFormat="1">
      <c r="A1228" s="9" t="s">
        <v>2065</v>
      </c>
      <c r="B1228" s="10" t="s">
        <v>2066</v>
      </c>
      <c r="C1228" s="11" t="s">
        <v>2654</v>
      </c>
      <c r="D1228" s="12">
        <v>16000036</v>
      </c>
      <c r="E1228" s="11" t="s">
        <v>2655</v>
      </c>
      <c r="F1228" s="9" t="s">
        <v>23</v>
      </c>
      <c r="G1228" s="9" t="s">
        <v>24</v>
      </c>
      <c r="H1228" s="13">
        <v>8435447406405</v>
      </c>
      <c r="I1228" s="14">
        <v>79.489999999999995</v>
      </c>
      <c r="J1228" s="15"/>
      <c r="K1228" s="15"/>
      <c r="L1228" s="13"/>
      <c r="M1228" s="17" t="s">
        <v>60</v>
      </c>
      <c r="N1228" s="17">
        <v>1</v>
      </c>
      <c r="O1228" s="13">
        <v>8435447406405</v>
      </c>
      <c r="P1228" s="17" t="s">
        <v>26</v>
      </c>
      <c r="Q1228" s="17">
        <v>8</v>
      </c>
      <c r="R1228" s="13">
        <v>28435447406409</v>
      </c>
      <c r="S1228" s="28"/>
    </row>
    <row r="1229" spans="1:19" s="18" customFormat="1">
      <c r="A1229" s="9" t="s">
        <v>2065</v>
      </c>
      <c r="B1229" s="10" t="s">
        <v>2066</v>
      </c>
      <c r="C1229" s="11" t="s">
        <v>2656</v>
      </c>
      <c r="D1229" s="12">
        <v>16000037</v>
      </c>
      <c r="E1229" s="11" t="s">
        <v>2657</v>
      </c>
      <c r="F1229" s="9" t="s">
        <v>23</v>
      </c>
      <c r="G1229" s="9" t="s">
        <v>24</v>
      </c>
      <c r="H1229" s="13">
        <v>8435447406412</v>
      </c>
      <c r="I1229" s="14">
        <v>95.01</v>
      </c>
      <c r="J1229" s="15"/>
      <c r="K1229" s="15"/>
      <c r="L1229" s="13"/>
      <c r="M1229" s="17" t="s">
        <v>60</v>
      </c>
      <c r="N1229" s="17">
        <v>1</v>
      </c>
      <c r="O1229" s="13">
        <v>8435447406412</v>
      </c>
      <c r="P1229" s="17" t="s">
        <v>26</v>
      </c>
      <c r="Q1229" s="17">
        <v>5</v>
      </c>
      <c r="R1229" s="13">
        <v>28435447406416</v>
      </c>
      <c r="S1229" s="28"/>
    </row>
    <row r="1230" spans="1:19" s="18" customFormat="1">
      <c r="A1230" s="9" t="s">
        <v>2065</v>
      </c>
      <c r="B1230" s="10" t="s">
        <v>2066</v>
      </c>
      <c r="C1230" s="11" t="s">
        <v>2658</v>
      </c>
      <c r="D1230" s="12">
        <v>16000038</v>
      </c>
      <c r="E1230" s="11" t="s">
        <v>2659</v>
      </c>
      <c r="F1230" s="9" t="s">
        <v>23</v>
      </c>
      <c r="G1230" s="9" t="s">
        <v>24</v>
      </c>
      <c r="H1230" s="13">
        <v>8435447406429</v>
      </c>
      <c r="I1230" s="14">
        <v>158.28</v>
      </c>
      <c r="J1230" s="15"/>
      <c r="K1230" s="15"/>
      <c r="L1230" s="13"/>
      <c r="M1230" s="17" t="s">
        <v>60</v>
      </c>
      <c r="N1230" s="17">
        <v>1</v>
      </c>
      <c r="O1230" s="13">
        <v>8435447406429</v>
      </c>
      <c r="P1230" s="17" t="s">
        <v>26</v>
      </c>
      <c r="Q1230" s="17">
        <v>8</v>
      </c>
      <c r="R1230" s="13">
        <v>28435447406423</v>
      </c>
      <c r="S1230" s="28"/>
    </row>
    <row r="1231" spans="1:19" s="18" customFormat="1">
      <c r="A1231" s="9" t="s">
        <v>2065</v>
      </c>
      <c r="B1231" s="10" t="s">
        <v>2066</v>
      </c>
      <c r="C1231" s="11" t="s">
        <v>2660</v>
      </c>
      <c r="D1231" s="12">
        <v>16000039</v>
      </c>
      <c r="E1231" s="11" t="s">
        <v>2661</v>
      </c>
      <c r="F1231" s="9" t="s">
        <v>23</v>
      </c>
      <c r="G1231" s="9" t="s">
        <v>24</v>
      </c>
      <c r="H1231" s="13">
        <v>8435447406436</v>
      </c>
      <c r="I1231" s="14">
        <v>257.52</v>
      </c>
      <c r="J1231" s="15"/>
      <c r="K1231" s="15"/>
      <c r="L1231" s="13"/>
      <c r="M1231" s="17" t="s">
        <v>60</v>
      </c>
      <c r="N1231" s="17">
        <v>1</v>
      </c>
      <c r="O1231" s="13">
        <v>8435447406436</v>
      </c>
      <c r="P1231" s="17" t="s">
        <v>26</v>
      </c>
      <c r="Q1231" s="17">
        <v>6</v>
      </c>
      <c r="R1231" s="13">
        <v>28435447406430</v>
      </c>
      <c r="S1231" s="28"/>
    </row>
    <row r="1232" spans="1:19" s="18" customFormat="1">
      <c r="A1232" s="9" t="s">
        <v>2065</v>
      </c>
      <c r="B1232" s="10" t="s">
        <v>2066</v>
      </c>
      <c r="C1232" s="11" t="s">
        <v>2662</v>
      </c>
      <c r="D1232" s="12">
        <v>16000040</v>
      </c>
      <c r="E1232" s="11" t="s">
        <v>2663</v>
      </c>
      <c r="F1232" s="9" t="s">
        <v>23</v>
      </c>
      <c r="G1232" s="9" t="s">
        <v>24</v>
      </c>
      <c r="H1232" s="13">
        <v>8435447406443</v>
      </c>
      <c r="I1232" s="14">
        <v>291.45999999999998</v>
      </c>
      <c r="J1232" s="15"/>
      <c r="K1232" s="15"/>
      <c r="L1232" s="13"/>
      <c r="M1232" s="17" t="s">
        <v>60</v>
      </c>
      <c r="N1232" s="17">
        <v>1</v>
      </c>
      <c r="O1232" s="13">
        <v>8435447406443</v>
      </c>
      <c r="P1232" s="17" t="s">
        <v>26</v>
      </c>
      <c r="Q1232" s="17">
        <v>4</v>
      </c>
      <c r="R1232" s="13">
        <v>28435447406447</v>
      </c>
      <c r="S1232" s="28"/>
    </row>
    <row r="1233" spans="1:19" s="18" customFormat="1">
      <c r="A1233" s="9" t="s">
        <v>2065</v>
      </c>
      <c r="B1233" s="10" t="s">
        <v>2066</v>
      </c>
      <c r="C1233" s="11" t="s">
        <v>2664</v>
      </c>
      <c r="D1233" s="12">
        <v>16000041</v>
      </c>
      <c r="E1233" s="11" t="s">
        <v>2665</v>
      </c>
      <c r="F1233" s="9" t="s">
        <v>23</v>
      </c>
      <c r="G1233" s="9" t="s">
        <v>24</v>
      </c>
      <c r="H1233" s="13">
        <v>8435447406450</v>
      </c>
      <c r="I1233" s="14">
        <v>60.59</v>
      </c>
      <c r="J1233" s="15"/>
      <c r="K1233" s="15"/>
      <c r="L1233" s="13"/>
      <c r="M1233" s="17" t="s">
        <v>60</v>
      </c>
      <c r="N1233" s="17">
        <v>1</v>
      </c>
      <c r="O1233" s="13">
        <v>8435447406450</v>
      </c>
      <c r="P1233" s="17" t="s">
        <v>26</v>
      </c>
      <c r="Q1233" s="17">
        <v>18</v>
      </c>
      <c r="R1233" s="13">
        <v>28435447406454</v>
      </c>
      <c r="S1233" s="28"/>
    </row>
    <row r="1234" spans="1:19" s="18" customFormat="1">
      <c r="A1234" s="9" t="s">
        <v>2065</v>
      </c>
      <c r="B1234" s="10" t="s">
        <v>2066</v>
      </c>
      <c r="C1234" s="11" t="s">
        <v>2666</v>
      </c>
      <c r="D1234" s="12">
        <v>16000042</v>
      </c>
      <c r="E1234" s="11" t="s">
        <v>2667</v>
      </c>
      <c r="F1234" s="9" t="s">
        <v>23</v>
      </c>
      <c r="G1234" s="9" t="s">
        <v>24</v>
      </c>
      <c r="H1234" s="13">
        <v>8435447406467</v>
      </c>
      <c r="I1234" s="14">
        <v>95.7</v>
      </c>
      <c r="J1234" s="15"/>
      <c r="K1234" s="15"/>
      <c r="L1234" s="13"/>
      <c r="M1234" s="17" t="s">
        <v>60</v>
      </c>
      <c r="N1234" s="17">
        <v>1</v>
      </c>
      <c r="O1234" s="13">
        <v>8435447406467</v>
      </c>
      <c r="P1234" s="17" t="s">
        <v>26</v>
      </c>
      <c r="Q1234" s="17">
        <v>10</v>
      </c>
      <c r="R1234" s="13">
        <v>28435447406461</v>
      </c>
      <c r="S1234" s="28"/>
    </row>
    <row r="1235" spans="1:19" s="18" customFormat="1">
      <c r="A1235" s="9" t="s">
        <v>2065</v>
      </c>
      <c r="B1235" s="10" t="s">
        <v>2066</v>
      </c>
      <c r="C1235" s="11" t="s">
        <v>2668</v>
      </c>
      <c r="D1235" s="12">
        <v>16000043</v>
      </c>
      <c r="E1235" s="11" t="s">
        <v>2669</v>
      </c>
      <c r="F1235" s="9" t="s">
        <v>23</v>
      </c>
      <c r="G1235" s="9" t="s">
        <v>24</v>
      </c>
      <c r="H1235" s="13">
        <v>8435447406474</v>
      </c>
      <c r="I1235" s="14">
        <v>102.22</v>
      </c>
      <c r="J1235" s="15"/>
      <c r="K1235" s="15"/>
      <c r="L1235" s="13"/>
      <c r="M1235" s="17" t="s">
        <v>60</v>
      </c>
      <c r="N1235" s="17">
        <v>1</v>
      </c>
      <c r="O1235" s="13">
        <v>8435447406474</v>
      </c>
      <c r="P1235" s="17" t="s">
        <v>26</v>
      </c>
      <c r="Q1235" s="17">
        <v>6</v>
      </c>
      <c r="R1235" s="13">
        <v>28435447406478</v>
      </c>
      <c r="S1235" s="28"/>
    </row>
    <row r="1236" spans="1:19" s="18" customFormat="1">
      <c r="A1236" s="9" t="s">
        <v>2065</v>
      </c>
      <c r="B1236" s="10" t="s">
        <v>2066</v>
      </c>
      <c r="C1236" s="11" t="s">
        <v>2670</v>
      </c>
      <c r="D1236" s="12">
        <v>16000044</v>
      </c>
      <c r="E1236" s="11" t="s">
        <v>2671</v>
      </c>
      <c r="F1236" s="9" t="s">
        <v>23</v>
      </c>
      <c r="G1236" s="9" t="s">
        <v>24</v>
      </c>
      <c r="H1236" s="13">
        <v>8435447406481</v>
      </c>
      <c r="I1236" s="14">
        <v>144.44</v>
      </c>
      <c r="J1236" s="15"/>
      <c r="K1236" s="15"/>
      <c r="L1236" s="13"/>
      <c r="M1236" s="17" t="s">
        <v>60</v>
      </c>
      <c r="N1236" s="17">
        <v>1</v>
      </c>
      <c r="O1236" s="13">
        <v>8435447406481</v>
      </c>
      <c r="P1236" s="17" t="s">
        <v>26</v>
      </c>
      <c r="Q1236" s="17">
        <v>10</v>
      </c>
      <c r="R1236" s="13">
        <v>28435447406485</v>
      </c>
      <c r="S1236" s="28"/>
    </row>
    <row r="1237" spans="1:19" s="18" customFormat="1">
      <c r="A1237" s="9" t="s">
        <v>2065</v>
      </c>
      <c r="B1237" s="10" t="s">
        <v>2066</v>
      </c>
      <c r="C1237" s="11" t="s">
        <v>2672</v>
      </c>
      <c r="D1237" s="12">
        <v>16000045</v>
      </c>
      <c r="E1237" s="11" t="s">
        <v>2673</v>
      </c>
      <c r="F1237" s="9" t="s">
        <v>23</v>
      </c>
      <c r="G1237" s="9" t="s">
        <v>24</v>
      </c>
      <c r="H1237" s="13">
        <v>8435447406498</v>
      </c>
      <c r="I1237" s="14">
        <v>250.54</v>
      </c>
      <c r="J1237" s="15"/>
      <c r="K1237" s="15"/>
      <c r="L1237" s="13"/>
      <c r="M1237" s="17" t="s">
        <v>60</v>
      </c>
      <c r="N1237" s="17">
        <v>1</v>
      </c>
      <c r="O1237" s="13">
        <v>8435447406498</v>
      </c>
      <c r="P1237" s="17" t="s">
        <v>26</v>
      </c>
      <c r="Q1237" s="17">
        <v>6</v>
      </c>
      <c r="R1237" s="13">
        <v>28435447406492</v>
      </c>
      <c r="S1237" s="28"/>
    </row>
    <row r="1238" spans="1:19" s="18" customFormat="1">
      <c r="A1238" s="9" t="s">
        <v>2065</v>
      </c>
      <c r="B1238" s="10" t="s">
        <v>2066</v>
      </c>
      <c r="C1238" s="11" t="s">
        <v>2674</v>
      </c>
      <c r="D1238" s="12">
        <v>16000046</v>
      </c>
      <c r="E1238" s="11" t="s">
        <v>2675</v>
      </c>
      <c r="F1238" s="9" t="s">
        <v>23</v>
      </c>
      <c r="G1238" s="9" t="s">
        <v>24</v>
      </c>
      <c r="H1238" s="13">
        <v>8435447406504</v>
      </c>
      <c r="I1238" s="14">
        <v>284.64</v>
      </c>
      <c r="J1238" s="15"/>
      <c r="K1238" s="15"/>
      <c r="L1238" s="13"/>
      <c r="M1238" s="17" t="s">
        <v>60</v>
      </c>
      <c r="N1238" s="17">
        <v>1</v>
      </c>
      <c r="O1238" s="13">
        <v>8435447406504</v>
      </c>
      <c r="P1238" s="17" t="s">
        <v>26</v>
      </c>
      <c r="Q1238" s="17">
        <v>4</v>
      </c>
      <c r="R1238" s="13">
        <v>28435447406508</v>
      </c>
      <c r="S1238" s="28"/>
    </row>
    <row r="1239" spans="1:19" s="18" customFormat="1">
      <c r="A1239" s="9" t="s">
        <v>2065</v>
      </c>
      <c r="B1239" s="10" t="s">
        <v>2066</v>
      </c>
      <c r="C1239" s="11" t="s">
        <v>2676</v>
      </c>
      <c r="D1239" s="12">
        <v>16000231</v>
      </c>
      <c r="E1239" s="11" t="s">
        <v>2677</v>
      </c>
      <c r="F1239" s="9" t="s">
        <v>23</v>
      </c>
      <c r="G1239" s="9" t="s">
        <v>24</v>
      </c>
      <c r="H1239" s="13">
        <v>8435447406511</v>
      </c>
      <c r="I1239" s="14">
        <v>66.540000000000006</v>
      </c>
      <c r="J1239" s="15"/>
      <c r="K1239" s="15"/>
      <c r="L1239" s="13"/>
      <c r="M1239" s="17" t="s">
        <v>60</v>
      </c>
      <c r="N1239" s="17">
        <v>1</v>
      </c>
      <c r="O1239" s="13">
        <v>8435447406511</v>
      </c>
      <c r="P1239" s="17" t="s">
        <v>26</v>
      </c>
      <c r="Q1239" s="17">
        <v>10</v>
      </c>
      <c r="R1239" s="13">
        <v>28435447406515</v>
      </c>
      <c r="S1239" s="28"/>
    </row>
    <row r="1240" spans="1:19" s="18" customFormat="1">
      <c r="A1240" s="9" t="s">
        <v>2065</v>
      </c>
      <c r="B1240" s="10" t="s">
        <v>2066</v>
      </c>
      <c r="C1240" s="11" t="s">
        <v>2678</v>
      </c>
      <c r="D1240" s="12">
        <v>16000232</v>
      </c>
      <c r="E1240" s="11" t="s">
        <v>2679</v>
      </c>
      <c r="F1240" s="9" t="s">
        <v>23</v>
      </c>
      <c r="G1240" s="9" t="s">
        <v>24</v>
      </c>
      <c r="H1240" s="13">
        <v>8435447406528</v>
      </c>
      <c r="I1240" s="14">
        <v>107.68</v>
      </c>
      <c r="J1240" s="15"/>
      <c r="K1240" s="15"/>
      <c r="L1240" s="13"/>
      <c r="M1240" s="17" t="s">
        <v>60</v>
      </c>
      <c r="N1240" s="17">
        <v>1</v>
      </c>
      <c r="O1240" s="13">
        <v>8435447406528</v>
      </c>
      <c r="P1240" s="17" t="s">
        <v>26</v>
      </c>
      <c r="Q1240" s="17">
        <v>7</v>
      </c>
      <c r="R1240" s="13">
        <v>28435447406522</v>
      </c>
      <c r="S1240" s="28"/>
    </row>
    <row r="1241" spans="1:19" s="18" customFormat="1">
      <c r="A1241" s="9" t="s">
        <v>2065</v>
      </c>
      <c r="B1241" s="10" t="s">
        <v>2066</v>
      </c>
      <c r="C1241" s="11" t="s">
        <v>2680</v>
      </c>
      <c r="D1241" s="12">
        <v>16000233</v>
      </c>
      <c r="E1241" s="11" t="s">
        <v>2681</v>
      </c>
      <c r="F1241" s="9" t="s">
        <v>23</v>
      </c>
      <c r="G1241" s="9" t="s">
        <v>24</v>
      </c>
      <c r="H1241" s="13">
        <v>8435447406535</v>
      </c>
      <c r="I1241" s="14">
        <v>116.36</v>
      </c>
      <c r="J1241" s="15"/>
      <c r="K1241" s="15"/>
      <c r="L1241" s="13"/>
      <c r="M1241" s="17" t="s">
        <v>60</v>
      </c>
      <c r="N1241" s="17">
        <v>1</v>
      </c>
      <c r="O1241" s="13">
        <v>8435447406535</v>
      </c>
      <c r="P1241" s="17" t="s">
        <v>26</v>
      </c>
      <c r="Q1241" s="17">
        <v>10</v>
      </c>
      <c r="R1241" s="13">
        <v>28435447406539</v>
      </c>
      <c r="S1241" s="28"/>
    </row>
    <row r="1242" spans="1:19" s="18" customFormat="1">
      <c r="A1242" s="9" t="s">
        <v>2065</v>
      </c>
      <c r="B1242" s="10" t="s">
        <v>2066</v>
      </c>
      <c r="C1242" s="11" t="s">
        <v>2682</v>
      </c>
      <c r="D1242" s="12">
        <v>16000234</v>
      </c>
      <c r="E1242" s="11" t="s">
        <v>2683</v>
      </c>
      <c r="F1242" s="9" t="s">
        <v>23</v>
      </c>
      <c r="G1242" s="9" t="s">
        <v>24</v>
      </c>
      <c r="H1242" s="13">
        <v>8435447406542</v>
      </c>
      <c r="I1242" s="14">
        <v>155.72999999999999</v>
      </c>
      <c r="J1242" s="15"/>
      <c r="K1242" s="15"/>
      <c r="L1242" s="13"/>
      <c r="M1242" s="17" t="s">
        <v>60</v>
      </c>
      <c r="N1242" s="17">
        <v>1</v>
      </c>
      <c r="O1242" s="13">
        <v>8435447406542</v>
      </c>
      <c r="P1242" s="17" t="s">
        <v>26</v>
      </c>
      <c r="Q1242" s="17">
        <v>8</v>
      </c>
      <c r="R1242" s="13">
        <v>28435447406546</v>
      </c>
      <c r="S1242" s="28"/>
    </row>
    <row r="1243" spans="1:19" s="18" customFormat="1">
      <c r="A1243" s="9" t="s">
        <v>2065</v>
      </c>
      <c r="B1243" s="10" t="s">
        <v>2066</v>
      </c>
      <c r="C1243" s="11" t="s">
        <v>2684</v>
      </c>
      <c r="D1243" s="12">
        <v>16000235</v>
      </c>
      <c r="E1243" s="11" t="s">
        <v>2685</v>
      </c>
      <c r="F1243" s="9" t="s">
        <v>23</v>
      </c>
      <c r="G1243" s="9" t="s">
        <v>24</v>
      </c>
      <c r="H1243" s="13">
        <v>8435447406559</v>
      </c>
      <c r="I1243" s="14">
        <v>273.56</v>
      </c>
      <c r="J1243" s="15"/>
      <c r="K1243" s="15"/>
      <c r="L1243" s="13"/>
      <c r="M1243" s="17" t="s">
        <v>60</v>
      </c>
      <c r="N1243" s="17">
        <v>1</v>
      </c>
      <c r="O1243" s="13">
        <v>8435447406559</v>
      </c>
      <c r="P1243" s="17" t="s">
        <v>26</v>
      </c>
      <c r="Q1243" s="17">
        <v>5</v>
      </c>
      <c r="R1243" s="13">
        <v>28435447406553</v>
      </c>
      <c r="S1243" s="28"/>
    </row>
    <row r="1244" spans="1:19" s="18" customFormat="1">
      <c r="A1244" s="9" t="s">
        <v>2065</v>
      </c>
      <c r="B1244" s="10" t="s">
        <v>2066</v>
      </c>
      <c r="C1244" s="11" t="s">
        <v>2686</v>
      </c>
      <c r="D1244" s="12">
        <v>16000236</v>
      </c>
      <c r="E1244" s="11" t="s">
        <v>2687</v>
      </c>
      <c r="F1244" s="9" t="s">
        <v>23</v>
      </c>
      <c r="G1244" s="9" t="s">
        <v>24</v>
      </c>
      <c r="H1244" s="13">
        <v>8435447406566</v>
      </c>
      <c r="I1244" s="14">
        <v>307.29000000000002</v>
      </c>
      <c r="J1244" s="15"/>
      <c r="K1244" s="15"/>
      <c r="L1244" s="13"/>
      <c r="M1244" s="17" t="s">
        <v>60</v>
      </c>
      <c r="N1244" s="17">
        <v>1</v>
      </c>
      <c r="O1244" s="13">
        <v>8435447406566</v>
      </c>
      <c r="P1244" s="17" t="s">
        <v>26</v>
      </c>
      <c r="Q1244" s="17">
        <v>2</v>
      </c>
      <c r="R1244" s="13">
        <v>28435447406560</v>
      </c>
      <c r="S1244" s="28"/>
    </row>
    <row r="1245" spans="1:19" s="18" customFormat="1">
      <c r="A1245" s="9" t="s">
        <v>2065</v>
      </c>
      <c r="B1245" s="10" t="s">
        <v>2066</v>
      </c>
      <c r="C1245" s="11" t="s">
        <v>2688</v>
      </c>
      <c r="D1245" s="12">
        <v>16000105</v>
      </c>
      <c r="E1245" s="11" t="s">
        <v>2689</v>
      </c>
      <c r="F1245" s="9" t="s">
        <v>23</v>
      </c>
      <c r="G1245" s="9" t="s">
        <v>24</v>
      </c>
      <c r="H1245" s="13">
        <v>8435447406320</v>
      </c>
      <c r="I1245" s="14">
        <v>24.72</v>
      </c>
      <c r="J1245" s="15"/>
      <c r="K1245" s="15"/>
      <c r="L1245" s="13"/>
      <c r="M1245" s="17" t="s">
        <v>60</v>
      </c>
      <c r="N1245" s="17">
        <v>1</v>
      </c>
      <c r="O1245" s="13">
        <v>8435447406320</v>
      </c>
      <c r="P1245" s="17" t="s">
        <v>25</v>
      </c>
      <c r="Q1245" s="17">
        <v>40</v>
      </c>
      <c r="R1245" s="13">
        <v>28435447406324</v>
      </c>
      <c r="S1245" s="28"/>
    </row>
    <row r="1246" spans="1:19" s="18" customFormat="1">
      <c r="A1246" s="9" t="s">
        <v>2065</v>
      </c>
      <c r="B1246" s="10" t="s">
        <v>2066</v>
      </c>
      <c r="C1246" s="11" t="s">
        <v>2690</v>
      </c>
      <c r="D1246" s="12">
        <v>16000106</v>
      </c>
      <c r="E1246" s="11" t="s">
        <v>2691</v>
      </c>
      <c r="F1246" s="9" t="s">
        <v>23</v>
      </c>
      <c r="G1246" s="9" t="s">
        <v>24</v>
      </c>
      <c r="H1246" s="13">
        <v>8435447402551</v>
      </c>
      <c r="I1246" s="14">
        <v>33.01</v>
      </c>
      <c r="J1246" s="15"/>
      <c r="K1246" s="15"/>
      <c r="L1246" s="13"/>
      <c r="M1246" s="17" t="s">
        <v>60</v>
      </c>
      <c r="N1246" s="17">
        <v>1</v>
      </c>
      <c r="O1246" s="13">
        <v>8435447402551</v>
      </c>
      <c r="P1246" s="17" t="s">
        <v>25</v>
      </c>
      <c r="Q1246" s="17">
        <v>25</v>
      </c>
      <c r="R1246" s="13">
        <v>28435447402555</v>
      </c>
      <c r="S1246" s="28"/>
    </row>
    <row r="1247" spans="1:19" s="18" customFormat="1">
      <c r="A1247" s="9" t="s">
        <v>2065</v>
      </c>
      <c r="B1247" s="10" t="s">
        <v>2066</v>
      </c>
      <c r="C1247" s="11" t="s">
        <v>2692</v>
      </c>
      <c r="D1247" s="12">
        <v>16000107</v>
      </c>
      <c r="E1247" s="11" t="s">
        <v>2693</v>
      </c>
      <c r="F1247" s="9" t="s">
        <v>23</v>
      </c>
      <c r="G1247" s="9" t="s">
        <v>24</v>
      </c>
      <c r="H1247" s="13">
        <v>8435447402568</v>
      </c>
      <c r="I1247" s="14">
        <v>46.95</v>
      </c>
      <c r="J1247" s="15"/>
      <c r="K1247" s="15"/>
      <c r="L1247" s="13"/>
      <c r="M1247" s="17" t="s">
        <v>60</v>
      </c>
      <c r="N1247" s="17">
        <v>1</v>
      </c>
      <c r="O1247" s="13">
        <v>8435447402568</v>
      </c>
      <c r="P1247" s="17" t="s">
        <v>25</v>
      </c>
      <c r="Q1247" s="17">
        <v>18</v>
      </c>
      <c r="R1247" s="13">
        <v>28435447402562</v>
      </c>
      <c r="S1247" s="28"/>
    </row>
    <row r="1248" spans="1:19" s="18" customFormat="1">
      <c r="A1248" s="9" t="s">
        <v>2065</v>
      </c>
      <c r="B1248" s="10" t="s">
        <v>2066</v>
      </c>
      <c r="C1248" s="11" t="s">
        <v>2694</v>
      </c>
      <c r="D1248" s="12">
        <v>16000108</v>
      </c>
      <c r="E1248" s="11" t="s">
        <v>2695</v>
      </c>
      <c r="F1248" s="9" t="s">
        <v>23</v>
      </c>
      <c r="G1248" s="9" t="s">
        <v>24</v>
      </c>
      <c r="H1248" s="13">
        <v>8435447402575</v>
      </c>
      <c r="I1248" s="14">
        <v>61.19</v>
      </c>
      <c r="J1248" s="15"/>
      <c r="K1248" s="15"/>
      <c r="L1248" s="13"/>
      <c r="M1248" s="17" t="s">
        <v>60</v>
      </c>
      <c r="N1248" s="17">
        <v>1</v>
      </c>
      <c r="O1248" s="13">
        <v>8435447402575</v>
      </c>
      <c r="P1248" s="17" t="s">
        <v>25</v>
      </c>
      <c r="Q1248" s="17">
        <v>10</v>
      </c>
      <c r="R1248" s="13">
        <v>28435447402579</v>
      </c>
      <c r="S1248" s="28"/>
    </row>
    <row r="1249" spans="1:19" s="18" customFormat="1">
      <c r="A1249" s="9" t="s">
        <v>2065</v>
      </c>
      <c r="B1249" s="10" t="s">
        <v>2066</v>
      </c>
      <c r="C1249" s="11" t="s">
        <v>2696</v>
      </c>
      <c r="D1249" s="12">
        <v>16000109</v>
      </c>
      <c r="E1249" s="11" t="s">
        <v>2697</v>
      </c>
      <c r="F1249" s="9" t="s">
        <v>23</v>
      </c>
      <c r="G1249" s="9" t="s">
        <v>24</v>
      </c>
      <c r="H1249" s="13">
        <v>8435447402520</v>
      </c>
      <c r="I1249" s="14">
        <v>95.41</v>
      </c>
      <c r="J1249" s="15"/>
      <c r="K1249" s="15"/>
      <c r="L1249" s="13"/>
      <c r="M1249" s="17" t="s">
        <v>60</v>
      </c>
      <c r="N1249" s="17">
        <v>1</v>
      </c>
      <c r="O1249" s="13">
        <v>8435447402520</v>
      </c>
      <c r="P1249" s="17" t="s">
        <v>25</v>
      </c>
      <c r="Q1249" s="17">
        <v>5</v>
      </c>
      <c r="R1249" s="13">
        <v>28435447402524</v>
      </c>
      <c r="S1249" s="28"/>
    </row>
    <row r="1250" spans="1:19" s="18" customFormat="1">
      <c r="A1250" s="9" t="s">
        <v>2065</v>
      </c>
      <c r="B1250" s="10" t="s">
        <v>2066</v>
      </c>
      <c r="C1250" s="11" t="s">
        <v>2698</v>
      </c>
      <c r="D1250" s="12">
        <v>16000110</v>
      </c>
      <c r="E1250" s="11" t="s">
        <v>2699</v>
      </c>
      <c r="F1250" s="9" t="s">
        <v>23</v>
      </c>
      <c r="G1250" s="9" t="s">
        <v>24</v>
      </c>
      <c r="H1250" s="13">
        <v>8435447402537</v>
      </c>
      <c r="I1250" s="14">
        <v>139.11000000000001</v>
      </c>
      <c r="J1250" s="15"/>
      <c r="K1250" s="15"/>
      <c r="L1250" s="13"/>
      <c r="M1250" s="17" t="s">
        <v>60</v>
      </c>
      <c r="N1250" s="17">
        <v>1</v>
      </c>
      <c r="O1250" s="13">
        <v>8435447402537</v>
      </c>
      <c r="P1250" s="17" t="s">
        <v>25</v>
      </c>
      <c r="Q1250" s="17">
        <v>10</v>
      </c>
      <c r="R1250" s="13">
        <v>28435447402531</v>
      </c>
      <c r="S1250" s="28"/>
    </row>
    <row r="1251" spans="1:19" s="18" customFormat="1">
      <c r="A1251" s="9" t="s">
        <v>2065</v>
      </c>
      <c r="B1251" s="10" t="s">
        <v>2066</v>
      </c>
      <c r="C1251" s="11" t="s">
        <v>2700</v>
      </c>
      <c r="D1251" s="12">
        <v>16000111</v>
      </c>
      <c r="E1251" s="11" t="s">
        <v>2701</v>
      </c>
      <c r="F1251" s="9" t="s">
        <v>23</v>
      </c>
      <c r="G1251" s="9" t="s">
        <v>24</v>
      </c>
      <c r="H1251" s="13">
        <v>8435447402544</v>
      </c>
      <c r="I1251" s="14">
        <v>208.69</v>
      </c>
      <c r="J1251" s="15"/>
      <c r="K1251" s="15"/>
      <c r="L1251" s="13"/>
      <c r="M1251" s="17" t="s">
        <v>60</v>
      </c>
      <c r="N1251" s="17">
        <v>1</v>
      </c>
      <c r="O1251" s="13">
        <v>8435447402544</v>
      </c>
      <c r="P1251" s="17" t="s">
        <v>25</v>
      </c>
      <c r="Q1251" s="17">
        <v>6</v>
      </c>
      <c r="R1251" s="13">
        <v>28435447402548</v>
      </c>
      <c r="S1251" s="28"/>
    </row>
    <row r="1252" spans="1:19" s="18" customFormat="1">
      <c r="A1252" s="9" t="s">
        <v>2065</v>
      </c>
      <c r="B1252" s="10" t="s">
        <v>2066</v>
      </c>
      <c r="C1252" s="11" t="s">
        <v>2702</v>
      </c>
      <c r="D1252" s="12">
        <v>16000130</v>
      </c>
      <c r="E1252" s="11" t="s">
        <v>2703</v>
      </c>
      <c r="F1252" s="9" t="s">
        <v>23</v>
      </c>
      <c r="G1252" s="9" t="s">
        <v>24</v>
      </c>
      <c r="H1252" s="13">
        <v>8435447402926</v>
      </c>
      <c r="I1252" s="14">
        <v>3.25</v>
      </c>
      <c r="J1252" s="15"/>
      <c r="K1252" s="15"/>
      <c r="L1252" s="13"/>
      <c r="M1252" s="17" t="s">
        <v>60</v>
      </c>
      <c r="N1252" s="17">
        <v>10</v>
      </c>
      <c r="O1252" s="13" t="s">
        <v>2704</v>
      </c>
      <c r="P1252" s="17" t="s">
        <v>25</v>
      </c>
      <c r="Q1252" s="17">
        <v>80</v>
      </c>
      <c r="R1252" s="13">
        <v>28435447402920</v>
      </c>
      <c r="S1252" s="28"/>
    </row>
    <row r="1253" spans="1:19" s="18" customFormat="1">
      <c r="A1253" s="9" t="s">
        <v>2065</v>
      </c>
      <c r="B1253" s="10" t="s">
        <v>2066</v>
      </c>
      <c r="C1253" s="11" t="s">
        <v>2705</v>
      </c>
      <c r="D1253" s="12">
        <v>16000131</v>
      </c>
      <c r="E1253" s="11" t="s">
        <v>2706</v>
      </c>
      <c r="F1253" s="9" t="s">
        <v>23</v>
      </c>
      <c r="G1253" s="9" t="s">
        <v>24</v>
      </c>
      <c r="H1253" s="13">
        <v>8435447402933</v>
      </c>
      <c r="I1253" s="14">
        <v>4.28</v>
      </c>
      <c r="J1253" s="15"/>
      <c r="K1253" s="15"/>
      <c r="L1253" s="13"/>
      <c r="M1253" s="17" t="s">
        <v>60</v>
      </c>
      <c r="N1253" s="17">
        <v>8</v>
      </c>
      <c r="O1253" s="13" t="s">
        <v>2707</v>
      </c>
      <c r="P1253" s="17" t="s">
        <v>25</v>
      </c>
      <c r="Q1253" s="17">
        <v>64</v>
      </c>
      <c r="R1253" s="13">
        <v>28435447402937</v>
      </c>
      <c r="S1253" s="28"/>
    </row>
    <row r="1254" spans="1:19" s="18" customFormat="1">
      <c r="A1254" s="9" t="s">
        <v>2065</v>
      </c>
      <c r="B1254" s="10" t="s">
        <v>2066</v>
      </c>
      <c r="C1254" s="11" t="s">
        <v>2708</v>
      </c>
      <c r="D1254" s="12">
        <v>16000132</v>
      </c>
      <c r="E1254" s="11" t="s">
        <v>2709</v>
      </c>
      <c r="F1254" s="9" t="s">
        <v>23</v>
      </c>
      <c r="G1254" s="9" t="s">
        <v>24</v>
      </c>
      <c r="H1254" s="13">
        <v>8435447402940</v>
      </c>
      <c r="I1254" s="14">
        <v>8.61</v>
      </c>
      <c r="J1254" s="15"/>
      <c r="K1254" s="15"/>
      <c r="L1254" s="13"/>
      <c r="M1254" s="17" t="s">
        <v>60</v>
      </c>
      <c r="N1254" s="17">
        <v>4</v>
      </c>
      <c r="O1254" s="13" t="s">
        <v>2710</v>
      </c>
      <c r="P1254" s="17" t="s">
        <v>25</v>
      </c>
      <c r="Q1254" s="17">
        <v>40</v>
      </c>
      <c r="R1254" s="13">
        <v>28435447402944</v>
      </c>
      <c r="S1254" s="28"/>
    </row>
    <row r="1255" spans="1:19" s="18" customFormat="1">
      <c r="A1255" s="9" t="s">
        <v>2065</v>
      </c>
      <c r="B1255" s="10" t="s">
        <v>2066</v>
      </c>
      <c r="C1255" s="11" t="s">
        <v>2711</v>
      </c>
      <c r="D1255" s="12">
        <v>16000133</v>
      </c>
      <c r="E1255" s="11" t="s">
        <v>2712</v>
      </c>
      <c r="F1255" s="9" t="s">
        <v>23</v>
      </c>
      <c r="G1255" s="9" t="s">
        <v>24</v>
      </c>
      <c r="H1255" s="13">
        <v>8435447402957</v>
      </c>
      <c r="I1255" s="14">
        <v>12.58</v>
      </c>
      <c r="J1255" s="15"/>
      <c r="K1255" s="15"/>
      <c r="L1255" s="13"/>
      <c r="M1255" s="17" t="s">
        <v>60</v>
      </c>
      <c r="N1255" s="17">
        <v>4</v>
      </c>
      <c r="O1255" s="13" t="s">
        <v>2713</v>
      </c>
      <c r="P1255" s="17" t="s">
        <v>25</v>
      </c>
      <c r="Q1255" s="17">
        <v>24</v>
      </c>
      <c r="R1255" s="13">
        <v>28435447402951</v>
      </c>
      <c r="S1255" s="28"/>
    </row>
    <row r="1256" spans="1:19" s="18" customFormat="1">
      <c r="A1256" s="9" t="s">
        <v>2065</v>
      </c>
      <c r="B1256" s="10" t="s">
        <v>2066</v>
      </c>
      <c r="C1256" s="11" t="s">
        <v>2714</v>
      </c>
      <c r="D1256" s="12">
        <v>16000134</v>
      </c>
      <c r="E1256" s="11" t="s">
        <v>2715</v>
      </c>
      <c r="F1256" s="9" t="s">
        <v>23</v>
      </c>
      <c r="G1256" s="9" t="s">
        <v>24</v>
      </c>
      <c r="H1256" s="13">
        <v>8435447402902</v>
      </c>
      <c r="I1256" s="14">
        <v>20</v>
      </c>
      <c r="J1256" s="15"/>
      <c r="K1256" s="15"/>
      <c r="L1256" s="13"/>
      <c r="M1256" s="17" t="s">
        <v>60</v>
      </c>
      <c r="N1256" s="17">
        <v>2</v>
      </c>
      <c r="O1256" s="13" t="s">
        <v>2716</v>
      </c>
      <c r="P1256" s="17" t="s">
        <v>25</v>
      </c>
      <c r="Q1256" s="17">
        <v>20</v>
      </c>
      <c r="R1256" s="13">
        <v>28435447402906</v>
      </c>
      <c r="S1256" s="28"/>
    </row>
    <row r="1257" spans="1:19" s="18" customFormat="1">
      <c r="A1257" s="9" t="s">
        <v>2065</v>
      </c>
      <c r="B1257" s="10" t="s">
        <v>2066</v>
      </c>
      <c r="C1257" s="11" t="s">
        <v>2717</v>
      </c>
      <c r="D1257" s="12">
        <v>16000135</v>
      </c>
      <c r="E1257" s="11" t="s">
        <v>2718</v>
      </c>
      <c r="F1257" s="9" t="s">
        <v>23</v>
      </c>
      <c r="G1257" s="9" t="s">
        <v>24</v>
      </c>
      <c r="H1257" s="13">
        <v>8435447402919</v>
      </c>
      <c r="I1257" s="14">
        <v>80.23</v>
      </c>
      <c r="J1257" s="15"/>
      <c r="K1257" s="15"/>
      <c r="L1257" s="13"/>
      <c r="M1257" s="17" t="s">
        <v>60</v>
      </c>
      <c r="N1257" s="17">
        <v>1</v>
      </c>
      <c r="O1257" s="13">
        <v>8435447402919</v>
      </c>
      <c r="P1257" s="17" t="s">
        <v>25</v>
      </c>
      <c r="Q1257" s="17">
        <v>4</v>
      </c>
      <c r="R1257" s="13">
        <v>28435447402913</v>
      </c>
      <c r="S1257" s="28"/>
    </row>
    <row r="1258" spans="1:19" s="18" customFormat="1">
      <c r="A1258" s="9" t="s">
        <v>2065</v>
      </c>
      <c r="B1258" s="10" t="s">
        <v>2066</v>
      </c>
      <c r="C1258" s="11" t="s">
        <v>2719</v>
      </c>
      <c r="D1258" s="12">
        <v>16000003</v>
      </c>
      <c r="E1258" s="11" t="s">
        <v>2720</v>
      </c>
      <c r="F1258" s="9" t="s">
        <v>23</v>
      </c>
      <c r="G1258" s="9" t="s">
        <v>24</v>
      </c>
      <c r="H1258" s="13">
        <v>8435447401523</v>
      </c>
      <c r="I1258" s="14">
        <v>21.51</v>
      </c>
      <c r="J1258" s="15"/>
      <c r="K1258" s="15"/>
      <c r="L1258" s="13"/>
      <c r="M1258" s="17" t="s">
        <v>60</v>
      </c>
      <c r="N1258" s="17">
        <v>1</v>
      </c>
      <c r="O1258" s="13">
        <v>8435447401523</v>
      </c>
      <c r="P1258" s="17" t="s">
        <v>25</v>
      </c>
      <c r="Q1258" s="17">
        <v>1</v>
      </c>
      <c r="R1258" s="13"/>
      <c r="S1258" s="28"/>
    </row>
    <row r="1259" spans="1:19" s="18" customFormat="1">
      <c r="A1259" s="9" t="s">
        <v>2065</v>
      </c>
      <c r="B1259" s="10" t="s">
        <v>2066</v>
      </c>
      <c r="C1259" s="11" t="s">
        <v>2721</v>
      </c>
      <c r="D1259" s="12">
        <v>16000004</v>
      </c>
      <c r="E1259" s="11" t="s">
        <v>2722</v>
      </c>
      <c r="F1259" s="9" t="s">
        <v>23</v>
      </c>
      <c r="G1259" s="9" t="s">
        <v>24</v>
      </c>
      <c r="H1259" s="13">
        <v>8435447401530</v>
      </c>
      <c r="I1259" s="14">
        <v>29.61</v>
      </c>
      <c r="J1259" s="15"/>
      <c r="K1259" s="15"/>
      <c r="L1259" s="13"/>
      <c r="M1259" s="17" t="s">
        <v>60</v>
      </c>
      <c r="N1259" s="17">
        <v>1</v>
      </c>
      <c r="O1259" s="13">
        <v>8435447401530</v>
      </c>
      <c r="P1259" s="17" t="s">
        <v>25</v>
      </c>
      <c r="Q1259" s="17">
        <v>1</v>
      </c>
      <c r="R1259" s="13"/>
      <c r="S1259" s="28"/>
    </row>
    <row r="1260" spans="1:19" s="18" customFormat="1">
      <c r="A1260" s="9" t="s">
        <v>2065</v>
      </c>
      <c r="B1260" s="10" t="s">
        <v>2066</v>
      </c>
      <c r="C1260" s="11" t="s">
        <v>2723</v>
      </c>
      <c r="D1260" s="12">
        <v>16000005</v>
      </c>
      <c r="E1260" s="11" t="s">
        <v>2724</v>
      </c>
      <c r="F1260" s="9" t="s">
        <v>23</v>
      </c>
      <c r="G1260" s="9" t="s">
        <v>24</v>
      </c>
      <c r="H1260" s="13">
        <v>8435447401547</v>
      </c>
      <c r="I1260" s="14">
        <v>35.340000000000003</v>
      </c>
      <c r="J1260" s="15"/>
      <c r="K1260" s="15"/>
      <c r="L1260" s="13"/>
      <c r="M1260" s="17" t="s">
        <v>60</v>
      </c>
      <c r="N1260" s="17">
        <v>1</v>
      </c>
      <c r="O1260" s="13">
        <v>8435447401547</v>
      </c>
      <c r="P1260" s="17" t="s">
        <v>25</v>
      </c>
      <c r="Q1260" s="17">
        <v>1</v>
      </c>
      <c r="R1260" s="13"/>
      <c r="S1260" s="28"/>
    </row>
    <row r="1261" spans="1:19" s="18" customFormat="1">
      <c r="A1261" s="9" t="s">
        <v>2065</v>
      </c>
      <c r="B1261" s="10" t="s">
        <v>2066</v>
      </c>
      <c r="C1261" s="11" t="s">
        <v>2725</v>
      </c>
      <c r="D1261" s="12">
        <v>16000006</v>
      </c>
      <c r="E1261" s="11" t="s">
        <v>2726</v>
      </c>
      <c r="F1261" s="9" t="s">
        <v>23</v>
      </c>
      <c r="G1261" s="9" t="s">
        <v>24</v>
      </c>
      <c r="H1261" s="13">
        <v>8435447401554</v>
      </c>
      <c r="I1261" s="14">
        <v>38.130000000000003</v>
      </c>
      <c r="J1261" s="15"/>
      <c r="K1261" s="15"/>
      <c r="L1261" s="13"/>
      <c r="M1261" s="17" t="s">
        <v>60</v>
      </c>
      <c r="N1261" s="17">
        <v>1</v>
      </c>
      <c r="O1261" s="13">
        <v>8435447401554</v>
      </c>
      <c r="P1261" s="17" t="s">
        <v>25</v>
      </c>
      <c r="Q1261" s="17">
        <v>1</v>
      </c>
      <c r="R1261" s="13"/>
      <c r="S1261" s="28"/>
    </row>
    <row r="1262" spans="1:19" s="18" customFormat="1">
      <c r="A1262" s="9" t="s">
        <v>2065</v>
      </c>
      <c r="B1262" s="10" t="s">
        <v>2066</v>
      </c>
      <c r="C1262" s="11" t="s">
        <v>2727</v>
      </c>
      <c r="D1262" s="12">
        <v>16000007</v>
      </c>
      <c r="E1262" s="11" t="s">
        <v>2728</v>
      </c>
      <c r="F1262" s="9" t="s">
        <v>23</v>
      </c>
      <c r="G1262" s="9" t="s">
        <v>24</v>
      </c>
      <c r="H1262" s="13">
        <v>8435447401509</v>
      </c>
      <c r="I1262" s="14">
        <v>44.41</v>
      </c>
      <c r="J1262" s="15"/>
      <c r="K1262" s="15"/>
      <c r="L1262" s="13"/>
      <c r="M1262" s="17" t="s">
        <v>60</v>
      </c>
      <c r="N1262" s="17">
        <v>1</v>
      </c>
      <c r="O1262" s="13">
        <v>8435447401509</v>
      </c>
      <c r="P1262" s="17" t="s">
        <v>25</v>
      </c>
      <c r="Q1262" s="17">
        <v>1</v>
      </c>
      <c r="R1262" s="13"/>
      <c r="S1262" s="28"/>
    </row>
    <row r="1263" spans="1:19" s="18" customFormat="1">
      <c r="A1263" s="9" t="s">
        <v>2065</v>
      </c>
      <c r="B1263" s="10" t="s">
        <v>2066</v>
      </c>
      <c r="C1263" s="11" t="s">
        <v>2729</v>
      </c>
      <c r="D1263" s="12">
        <v>16000008</v>
      </c>
      <c r="E1263" s="11" t="s">
        <v>2730</v>
      </c>
      <c r="F1263" s="9" t="s">
        <v>23</v>
      </c>
      <c r="G1263" s="9" t="s">
        <v>24</v>
      </c>
      <c r="H1263" s="13">
        <v>8435447401516</v>
      </c>
      <c r="I1263" s="14">
        <v>70.510000000000005</v>
      </c>
      <c r="J1263" s="15"/>
      <c r="K1263" s="15"/>
      <c r="L1263" s="13"/>
      <c r="M1263" s="17" t="s">
        <v>60</v>
      </c>
      <c r="N1263" s="17">
        <v>1</v>
      </c>
      <c r="O1263" s="13">
        <v>8435447401516</v>
      </c>
      <c r="P1263" s="17" t="s">
        <v>25</v>
      </c>
      <c r="Q1263" s="17">
        <v>1</v>
      </c>
      <c r="R1263" s="13"/>
      <c r="S1263" s="28"/>
    </row>
    <row r="1264" spans="1:19" s="18" customFormat="1">
      <c r="A1264" s="9" t="s">
        <v>2731</v>
      </c>
      <c r="B1264" s="10" t="s">
        <v>2732</v>
      </c>
      <c r="C1264" s="11" t="s">
        <v>2733</v>
      </c>
      <c r="D1264" s="12">
        <v>8000144</v>
      </c>
      <c r="E1264" s="11" t="s">
        <v>2734</v>
      </c>
      <c r="F1264" s="9" t="s">
        <v>23</v>
      </c>
      <c r="G1264" s="9" t="s">
        <v>24</v>
      </c>
      <c r="H1264" s="13">
        <v>8436031822441</v>
      </c>
      <c r="I1264" s="14">
        <v>406.64</v>
      </c>
      <c r="J1264" s="15" t="s">
        <v>23</v>
      </c>
      <c r="K1264" s="16">
        <v>1</v>
      </c>
      <c r="L1264" s="13">
        <v>8436031822441</v>
      </c>
      <c r="M1264" s="17" t="s">
        <v>26</v>
      </c>
      <c r="N1264" s="17">
        <v>5</v>
      </c>
      <c r="O1264" s="90">
        <v>28436031822445</v>
      </c>
      <c r="P1264" s="17"/>
      <c r="Q1264" s="17"/>
      <c r="R1264" s="13"/>
      <c r="S1264" s="28"/>
    </row>
    <row r="1265" spans="1:19" s="18" customFormat="1">
      <c r="A1265" s="9" t="s">
        <v>2731</v>
      </c>
      <c r="B1265" s="10" t="s">
        <v>2732</v>
      </c>
      <c r="C1265" s="11" t="s">
        <v>2735</v>
      </c>
      <c r="D1265" s="12">
        <v>17000042</v>
      </c>
      <c r="E1265" s="11" t="s">
        <v>2736</v>
      </c>
      <c r="F1265" s="9" t="s">
        <v>23</v>
      </c>
      <c r="G1265" s="9" t="s">
        <v>24</v>
      </c>
      <c r="H1265" s="13">
        <v>8435447416541</v>
      </c>
      <c r="I1265" s="14">
        <v>46.1</v>
      </c>
      <c r="J1265" s="15"/>
      <c r="K1265" s="16"/>
      <c r="L1265" s="13"/>
      <c r="M1265" s="17" t="s">
        <v>25</v>
      </c>
      <c r="N1265" s="17">
        <v>1</v>
      </c>
      <c r="O1265" s="13">
        <v>8435447416541</v>
      </c>
      <c r="P1265" s="17"/>
      <c r="Q1265" s="17"/>
      <c r="R1265" s="13"/>
      <c r="S1265" s="28"/>
    </row>
    <row r="1266" spans="1:19" s="18" customFormat="1">
      <c r="A1266" s="9" t="s">
        <v>2731</v>
      </c>
      <c r="B1266" s="10" t="s">
        <v>2732</v>
      </c>
      <c r="C1266" s="11" t="s">
        <v>2737</v>
      </c>
      <c r="D1266" s="12">
        <v>17000043</v>
      </c>
      <c r="E1266" s="11" t="s">
        <v>2738</v>
      </c>
      <c r="F1266" s="9" t="s">
        <v>23</v>
      </c>
      <c r="G1266" s="9" t="s">
        <v>24</v>
      </c>
      <c r="H1266" s="13">
        <v>8435447416558</v>
      </c>
      <c r="I1266" s="14">
        <v>4.2300000000000004</v>
      </c>
      <c r="J1266" s="15"/>
      <c r="K1266" s="16"/>
      <c r="L1266" s="13"/>
      <c r="M1266" s="17" t="s">
        <v>25</v>
      </c>
      <c r="N1266" s="17">
        <v>1</v>
      </c>
      <c r="O1266" s="13">
        <v>8435447416558</v>
      </c>
      <c r="P1266" s="17"/>
      <c r="Q1266" s="17"/>
      <c r="R1266" s="13"/>
      <c r="S1266" s="28"/>
    </row>
    <row r="1267" spans="1:19" s="18" customFormat="1">
      <c r="A1267" s="9" t="s">
        <v>2731</v>
      </c>
      <c r="B1267" s="10" t="s">
        <v>2732</v>
      </c>
      <c r="C1267" s="11" t="s">
        <v>2739</v>
      </c>
      <c r="D1267" s="12">
        <v>8000145</v>
      </c>
      <c r="E1267" s="11" t="s">
        <v>2740</v>
      </c>
      <c r="F1267" s="9" t="s">
        <v>23</v>
      </c>
      <c r="G1267" s="9" t="s">
        <v>24</v>
      </c>
      <c r="H1267" s="13">
        <v>8436031822458</v>
      </c>
      <c r="I1267" s="14">
        <v>791.71</v>
      </c>
      <c r="J1267" s="15" t="s">
        <v>23</v>
      </c>
      <c r="K1267" s="16">
        <v>1</v>
      </c>
      <c r="L1267" s="13">
        <v>8436031822458</v>
      </c>
      <c r="M1267" s="17" t="s">
        <v>26</v>
      </c>
      <c r="N1267" s="17">
        <v>5</v>
      </c>
      <c r="O1267" s="13">
        <v>28436031822452</v>
      </c>
      <c r="P1267" s="17"/>
      <c r="Q1267" s="17"/>
      <c r="R1267" s="13"/>
      <c r="S1267" s="28"/>
    </row>
    <row r="1268" spans="1:19" s="18" customFormat="1">
      <c r="A1268" s="9" t="s">
        <v>2731</v>
      </c>
      <c r="B1268" s="10" t="s">
        <v>2732</v>
      </c>
      <c r="C1268" s="11" t="s">
        <v>2741</v>
      </c>
      <c r="D1268" s="12">
        <v>17000012</v>
      </c>
      <c r="E1268" s="11" t="s">
        <v>2742</v>
      </c>
      <c r="F1268" s="9" t="s">
        <v>23</v>
      </c>
      <c r="G1268" s="9" t="s">
        <v>24</v>
      </c>
      <c r="H1268" s="13">
        <v>8435447408874</v>
      </c>
      <c r="I1268" s="14">
        <v>1016.6</v>
      </c>
      <c r="J1268" s="15" t="s">
        <v>23</v>
      </c>
      <c r="K1268" s="16">
        <v>1</v>
      </c>
      <c r="L1268" s="13">
        <v>8435447408874</v>
      </c>
      <c r="M1268" s="17" t="s">
        <v>753</v>
      </c>
      <c r="N1268" s="17">
        <v>5</v>
      </c>
      <c r="O1268" s="13">
        <v>28435447408878</v>
      </c>
      <c r="P1268" s="17"/>
      <c r="Q1268" s="17"/>
      <c r="R1268" s="13"/>
      <c r="S1268" s="28"/>
    </row>
    <row r="1269" spans="1:19" s="18" customFormat="1">
      <c r="A1269" s="9" t="s">
        <v>2731</v>
      </c>
      <c r="B1269" s="10" t="s">
        <v>2732</v>
      </c>
      <c r="C1269" s="11" t="s">
        <v>2743</v>
      </c>
      <c r="D1269" s="12">
        <v>8000148</v>
      </c>
      <c r="E1269" s="11" t="s">
        <v>2744</v>
      </c>
      <c r="F1269" s="9" t="s">
        <v>23</v>
      </c>
      <c r="G1269" s="9" t="s">
        <v>24</v>
      </c>
      <c r="H1269" s="13">
        <v>8436031822465</v>
      </c>
      <c r="I1269" s="14">
        <v>16.41</v>
      </c>
      <c r="J1269" s="15" t="s">
        <v>23</v>
      </c>
      <c r="K1269" s="16">
        <v>1</v>
      </c>
      <c r="L1269" s="13">
        <v>8436031822465</v>
      </c>
      <c r="M1269" s="17" t="s">
        <v>753</v>
      </c>
      <c r="N1269" s="17">
        <v>100</v>
      </c>
      <c r="O1269" s="13">
        <v>28436031822469</v>
      </c>
      <c r="P1269" s="17"/>
      <c r="Q1269" s="17"/>
      <c r="R1269" s="13"/>
      <c r="S1269" s="28"/>
    </row>
    <row r="1270" spans="1:19" s="18" customFormat="1">
      <c r="A1270" s="9" t="s">
        <v>2731</v>
      </c>
      <c r="B1270" s="10" t="s">
        <v>2732</v>
      </c>
      <c r="C1270" s="11" t="s">
        <v>2745</v>
      </c>
      <c r="D1270" s="12">
        <v>8000149</v>
      </c>
      <c r="E1270" s="11" t="s">
        <v>2746</v>
      </c>
      <c r="F1270" s="9" t="s">
        <v>23</v>
      </c>
      <c r="G1270" s="9" t="s">
        <v>24</v>
      </c>
      <c r="H1270" s="13">
        <v>8436031822472</v>
      </c>
      <c r="I1270" s="14">
        <v>17.829999999999998</v>
      </c>
      <c r="J1270" s="15" t="s">
        <v>23</v>
      </c>
      <c r="K1270" s="16">
        <v>1</v>
      </c>
      <c r="L1270" s="13">
        <v>8436031822472</v>
      </c>
      <c r="M1270" s="17" t="s">
        <v>753</v>
      </c>
      <c r="N1270" s="17">
        <v>60</v>
      </c>
      <c r="O1270" s="13">
        <v>28436031822476</v>
      </c>
      <c r="P1270" s="17"/>
      <c r="Q1270" s="17"/>
      <c r="R1270" s="13"/>
      <c r="S1270" s="28"/>
    </row>
    <row r="1271" spans="1:19" s="18" customFormat="1">
      <c r="A1271" s="9" t="s">
        <v>2731</v>
      </c>
      <c r="B1271" s="10" t="s">
        <v>2732</v>
      </c>
      <c r="C1271" s="11" t="s">
        <v>2747</v>
      </c>
      <c r="D1271" s="12">
        <v>8000150</v>
      </c>
      <c r="E1271" s="11" t="s">
        <v>2748</v>
      </c>
      <c r="F1271" s="9" t="s">
        <v>23</v>
      </c>
      <c r="G1271" s="9" t="s">
        <v>24</v>
      </c>
      <c r="H1271" s="13">
        <v>8436031822489</v>
      </c>
      <c r="I1271" s="14">
        <v>20.2</v>
      </c>
      <c r="J1271" s="15" t="s">
        <v>23</v>
      </c>
      <c r="K1271" s="16">
        <v>1</v>
      </c>
      <c r="L1271" s="13">
        <v>8436031822489</v>
      </c>
      <c r="M1271" s="17" t="s">
        <v>753</v>
      </c>
      <c r="N1271" s="17">
        <v>50</v>
      </c>
      <c r="O1271" s="13">
        <v>28436031822483</v>
      </c>
      <c r="P1271" s="17"/>
      <c r="Q1271" s="17"/>
      <c r="R1271" s="13"/>
      <c r="S1271" s="28"/>
    </row>
    <row r="1272" spans="1:19" s="18" customFormat="1">
      <c r="A1272" s="9" t="s">
        <v>2731</v>
      </c>
      <c r="B1272" s="10" t="s">
        <v>2732</v>
      </c>
      <c r="C1272" s="11" t="s">
        <v>2749</v>
      </c>
      <c r="D1272" s="12">
        <v>8000162</v>
      </c>
      <c r="E1272" s="11" t="s">
        <v>2750</v>
      </c>
      <c r="F1272" s="9" t="s">
        <v>23</v>
      </c>
      <c r="G1272" s="9" t="s">
        <v>24</v>
      </c>
      <c r="H1272" s="13">
        <v>8435447416916</v>
      </c>
      <c r="I1272" s="14">
        <v>27.99</v>
      </c>
      <c r="J1272" s="15" t="s">
        <v>23</v>
      </c>
      <c r="K1272" s="16">
        <v>1</v>
      </c>
      <c r="L1272" s="13">
        <v>8435447416916</v>
      </c>
      <c r="M1272" s="17" t="s">
        <v>753</v>
      </c>
      <c r="N1272" s="17">
        <v>25</v>
      </c>
      <c r="O1272" s="13">
        <v>28435447416910</v>
      </c>
      <c r="P1272" s="17"/>
      <c r="Q1272" s="17"/>
      <c r="R1272" s="13"/>
      <c r="S1272" s="28"/>
    </row>
    <row r="1273" spans="1:19" s="18" customFormat="1">
      <c r="A1273" s="9" t="s">
        <v>2731</v>
      </c>
      <c r="B1273" s="10" t="s">
        <v>2732</v>
      </c>
      <c r="C1273" s="11" t="s">
        <v>2751</v>
      </c>
      <c r="D1273" s="12">
        <v>8000163</v>
      </c>
      <c r="E1273" s="11" t="s">
        <v>2752</v>
      </c>
      <c r="F1273" s="9" t="s">
        <v>23</v>
      </c>
      <c r="G1273" s="9" t="s">
        <v>24</v>
      </c>
      <c r="H1273" s="13">
        <v>8435447416923</v>
      </c>
      <c r="I1273" s="14">
        <v>19.7</v>
      </c>
      <c r="J1273" s="15" t="s">
        <v>23</v>
      </c>
      <c r="K1273" s="16">
        <v>1</v>
      </c>
      <c r="L1273" s="13">
        <v>8435447416923</v>
      </c>
      <c r="M1273" s="17" t="s">
        <v>753</v>
      </c>
      <c r="N1273" s="17">
        <v>60</v>
      </c>
      <c r="O1273" s="13">
        <v>28435447416927</v>
      </c>
      <c r="P1273" s="17"/>
      <c r="Q1273" s="17"/>
      <c r="R1273" s="13"/>
      <c r="S1273" s="28"/>
    </row>
    <row r="1274" spans="1:19" s="18" customFormat="1">
      <c r="A1274" s="9" t="s">
        <v>2731</v>
      </c>
      <c r="B1274" s="10" t="s">
        <v>2732</v>
      </c>
      <c r="C1274" s="11" t="s">
        <v>2753</v>
      </c>
      <c r="D1274" s="12">
        <v>8000164</v>
      </c>
      <c r="E1274" s="11" t="s">
        <v>2754</v>
      </c>
      <c r="F1274" s="9" t="s">
        <v>23</v>
      </c>
      <c r="G1274" s="9" t="s">
        <v>24</v>
      </c>
      <c r="H1274" s="13">
        <v>8435447416930</v>
      </c>
      <c r="I1274" s="14">
        <v>21.74</v>
      </c>
      <c r="J1274" s="15" t="s">
        <v>23</v>
      </c>
      <c r="K1274" s="16">
        <v>1</v>
      </c>
      <c r="L1274" s="13">
        <v>8435447416930</v>
      </c>
      <c r="M1274" s="17" t="s">
        <v>753</v>
      </c>
      <c r="N1274" s="17">
        <v>40</v>
      </c>
      <c r="O1274" s="13">
        <v>28435447416934</v>
      </c>
      <c r="P1274" s="17"/>
      <c r="Q1274" s="17"/>
      <c r="R1274" s="13"/>
      <c r="S1274" s="28"/>
    </row>
    <row r="1275" spans="1:19" s="18" customFormat="1">
      <c r="A1275" s="9" t="s">
        <v>2731</v>
      </c>
      <c r="B1275" s="10" t="s">
        <v>2732</v>
      </c>
      <c r="C1275" s="11" t="s">
        <v>2755</v>
      </c>
      <c r="D1275" s="12">
        <v>8000165</v>
      </c>
      <c r="E1275" s="11" t="s">
        <v>2756</v>
      </c>
      <c r="F1275" s="9" t="s">
        <v>23</v>
      </c>
      <c r="G1275" s="9" t="s">
        <v>24</v>
      </c>
      <c r="H1275" s="13">
        <v>8435447416947</v>
      </c>
      <c r="I1275" s="14">
        <v>26.3</v>
      </c>
      <c r="J1275" s="15" t="s">
        <v>23</v>
      </c>
      <c r="K1275" s="16">
        <v>1</v>
      </c>
      <c r="L1275" s="13">
        <v>8435447416947</v>
      </c>
      <c r="M1275" s="17" t="s">
        <v>753</v>
      </c>
      <c r="N1275" s="17">
        <v>25</v>
      </c>
      <c r="O1275" s="13">
        <v>28435447416941</v>
      </c>
      <c r="P1275" s="17"/>
      <c r="Q1275" s="17"/>
      <c r="R1275" s="13"/>
      <c r="S1275" s="28"/>
    </row>
    <row r="1276" spans="1:19" s="18" customFormat="1">
      <c r="A1276" s="9" t="s">
        <v>2731</v>
      </c>
      <c r="B1276" s="10" t="s">
        <v>2732</v>
      </c>
      <c r="C1276" s="11" t="s">
        <v>2757</v>
      </c>
      <c r="D1276" s="12">
        <v>8000166</v>
      </c>
      <c r="E1276" s="11" t="s">
        <v>2758</v>
      </c>
      <c r="F1276" s="9" t="s">
        <v>23</v>
      </c>
      <c r="G1276" s="9" t="s">
        <v>24</v>
      </c>
      <c r="H1276" s="13">
        <v>8435447416954</v>
      </c>
      <c r="I1276" s="14">
        <v>33.21</v>
      </c>
      <c r="J1276" s="15" t="s">
        <v>23</v>
      </c>
      <c r="K1276" s="16">
        <v>1</v>
      </c>
      <c r="L1276" s="13">
        <v>8435447416954</v>
      </c>
      <c r="M1276" s="17" t="s">
        <v>753</v>
      </c>
      <c r="N1276" s="17">
        <v>16</v>
      </c>
      <c r="O1276" s="13">
        <v>28435447416958</v>
      </c>
      <c r="P1276" s="17"/>
      <c r="Q1276" s="17"/>
      <c r="R1276" s="13"/>
      <c r="S1276" s="28"/>
    </row>
    <row r="1277" spans="1:19" s="18" customFormat="1">
      <c r="A1277" s="9" t="s">
        <v>2731</v>
      </c>
      <c r="B1277" s="10" t="s">
        <v>2732</v>
      </c>
      <c r="C1277" s="11" t="s">
        <v>2759</v>
      </c>
      <c r="D1277" s="12">
        <v>17000011</v>
      </c>
      <c r="E1277" s="11" t="s">
        <v>2760</v>
      </c>
      <c r="F1277" s="9" t="s">
        <v>23</v>
      </c>
      <c r="G1277" s="9" t="s">
        <v>24</v>
      </c>
      <c r="H1277" s="13">
        <v>8436031828085</v>
      </c>
      <c r="I1277" s="14">
        <v>46.96</v>
      </c>
      <c r="J1277" s="15" t="s">
        <v>23</v>
      </c>
      <c r="K1277" s="16">
        <v>1</v>
      </c>
      <c r="L1277" s="13">
        <v>8436031828085</v>
      </c>
      <c r="M1277" s="17" t="s">
        <v>25</v>
      </c>
      <c r="N1277" s="17">
        <v>6</v>
      </c>
      <c r="O1277" s="13">
        <v>28436031828089</v>
      </c>
      <c r="P1277" s="17" t="s">
        <v>753</v>
      </c>
      <c r="Q1277" s="17">
        <v>120</v>
      </c>
      <c r="R1277" s="13">
        <v>38436031828086</v>
      </c>
      <c r="S1277" s="28"/>
    </row>
    <row r="1278" spans="1:19" s="18" customFormat="1">
      <c r="A1278" s="9" t="s">
        <v>2731</v>
      </c>
      <c r="B1278" s="10" t="s">
        <v>2732</v>
      </c>
      <c r="C1278" s="11" t="s">
        <v>2761</v>
      </c>
      <c r="D1278" s="12">
        <v>17000010</v>
      </c>
      <c r="E1278" s="11" t="s">
        <v>2762</v>
      </c>
      <c r="F1278" s="9" t="s">
        <v>23</v>
      </c>
      <c r="G1278" s="9" t="s">
        <v>24</v>
      </c>
      <c r="H1278" s="13">
        <v>8436031828078</v>
      </c>
      <c r="I1278" s="14">
        <v>64.489999999999995</v>
      </c>
      <c r="J1278" s="15" t="s">
        <v>23</v>
      </c>
      <c r="K1278" s="16">
        <v>1</v>
      </c>
      <c r="L1278" s="13">
        <v>8436031828078</v>
      </c>
      <c r="M1278" s="17" t="s">
        <v>25</v>
      </c>
      <c r="N1278" s="17">
        <v>5</v>
      </c>
      <c r="O1278" s="19">
        <v>28436031828072</v>
      </c>
      <c r="P1278" s="17" t="s">
        <v>753</v>
      </c>
      <c r="Q1278" s="17">
        <v>100</v>
      </c>
      <c r="R1278" s="13">
        <v>38436031828079</v>
      </c>
      <c r="S1278" s="28"/>
    </row>
    <row r="1279" spans="1:19" s="18" customFormat="1">
      <c r="A1279" s="9" t="s">
        <v>2731</v>
      </c>
      <c r="B1279" s="10" t="s">
        <v>2732</v>
      </c>
      <c r="C1279" s="11" t="s">
        <v>2763</v>
      </c>
      <c r="D1279" s="12">
        <v>17000007</v>
      </c>
      <c r="E1279" s="11" t="s">
        <v>2764</v>
      </c>
      <c r="F1279" s="9" t="s">
        <v>23</v>
      </c>
      <c r="G1279" s="9" t="s">
        <v>24</v>
      </c>
      <c r="H1279" s="13">
        <v>8436031825770</v>
      </c>
      <c r="I1279" s="14">
        <v>44.72</v>
      </c>
      <c r="J1279" s="15"/>
      <c r="K1279" s="16"/>
      <c r="L1279" s="13"/>
      <c r="M1279" s="17" t="s">
        <v>25</v>
      </c>
      <c r="N1279" s="17">
        <v>10</v>
      </c>
      <c r="O1279" s="13">
        <v>8435447420876</v>
      </c>
      <c r="P1279" s="17" t="s">
        <v>26</v>
      </c>
      <c r="Q1279" s="17">
        <v>40</v>
      </c>
      <c r="R1279" s="13">
        <v>28436031825774</v>
      </c>
      <c r="S1279" s="28"/>
    </row>
    <row r="1280" spans="1:19" s="18" customFormat="1">
      <c r="A1280" s="9" t="s">
        <v>2731</v>
      </c>
      <c r="B1280" s="10" t="s">
        <v>2732</v>
      </c>
      <c r="C1280" s="11" t="s">
        <v>2765</v>
      </c>
      <c r="D1280" s="12">
        <v>17000008</v>
      </c>
      <c r="E1280" s="11" t="s">
        <v>2766</v>
      </c>
      <c r="F1280" s="9" t="s">
        <v>23</v>
      </c>
      <c r="G1280" s="9" t="s">
        <v>24</v>
      </c>
      <c r="H1280" s="13">
        <v>8436031825480</v>
      </c>
      <c r="I1280" s="14">
        <v>65.08</v>
      </c>
      <c r="J1280" s="15"/>
      <c r="K1280" s="16"/>
      <c r="L1280" s="13"/>
      <c r="M1280" s="17" t="s">
        <v>25</v>
      </c>
      <c r="N1280" s="17">
        <v>5</v>
      </c>
      <c r="O1280" s="13">
        <v>8435447428025</v>
      </c>
      <c r="P1280" s="17" t="s">
        <v>26</v>
      </c>
      <c r="Q1280" s="17">
        <v>20</v>
      </c>
      <c r="R1280" s="13">
        <v>28436031825484</v>
      </c>
      <c r="S1280" s="28"/>
    </row>
    <row r="1281" spans="1:19" s="18" customFormat="1">
      <c r="A1281" s="9" t="s">
        <v>2731</v>
      </c>
      <c r="B1281" s="10" t="s">
        <v>2732</v>
      </c>
      <c r="C1281" s="11" t="s">
        <v>2767</v>
      </c>
      <c r="D1281" s="12">
        <v>17000009</v>
      </c>
      <c r="E1281" s="11" t="s">
        <v>2768</v>
      </c>
      <c r="F1281" s="9" t="s">
        <v>23</v>
      </c>
      <c r="G1281" s="9" t="s">
        <v>24</v>
      </c>
      <c r="H1281" s="13">
        <v>8436031824063</v>
      </c>
      <c r="I1281" s="14">
        <v>84.84</v>
      </c>
      <c r="J1281" s="15"/>
      <c r="K1281" s="16"/>
      <c r="L1281" s="13"/>
      <c r="M1281" s="17" t="s">
        <v>25</v>
      </c>
      <c r="N1281" s="17">
        <v>5</v>
      </c>
      <c r="O1281" s="13">
        <v>8435447428032</v>
      </c>
      <c r="P1281" s="17" t="s">
        <v>26</v>
      </c>
      <c r="Q1281" s="17">
        <v>30</v>
      </c>
      <c r="R1281" s="13">
        <v>28436031824067</v>
      </c>
      <c r="S1281" s="28"/>
    </row>
    <row r="1282" spans="1:19" s="18" customFormat="1">
      <c r="A1282" s="9" t="s">
        <v>2731</v>
      </c>
      <c r="B1282" s="10" t="s">
        <v>2732</v>
      </c>
      <c r="C1282" s="11" t="s">
        <v>2769</v>
      </c>
      <c r="D1282" s="12">
        <v>17000017</v>
      </c>
      <c r="E1282" s="11" t="s">
        <v>2770</v>
      </c>
      <c r="F1282" s="9" t="s">
        <v>23</v>
      </c>
      <c r="G1282" s="9" t="s">
        <v>24</v>
      </c>
      <c r="H1282" s="13">
        <v>8435447409970</v>
      </c>
      <c r="I1282" s="14">
        <v>7.81</v>
      </c>
      <c r="J1282" s="15"/>
      <c r="K1282" s="16"/>
      <c r="L1282" s="13"/>
      <c r="M1282" s="17" t="s">
        <v>25</v>
      </c>
      <c r="N1282" s="17">
        <v>25</v>
      </c>
      <c r="O1282" s="13">
        <v>8435447428049</v>
      </c>
      <c r="P1282" s="17" t="s">
        <v>26</v>
      </c>
      <c r="Q1282" s="17">
        <v>300</v>
      </c>
      <c r="R1282" s="13">
        <v>28435447409974</v>
      </c>
      <c r="S1282" s="28"/>
    </row>
    <row r="1283" spans="1:19" s="18" customFormat="1">
      <c r="A1283" s="9" t="s">
        <v>2731</v>
      </c>
      <c r="B1283" s="10" t="s">
        <v>2732</v>
      </c>
      <c r="C1283" s="11" t="s">
        <v>2771</v>
      </c>
      <c r="D1283" s="12">
        <v>17000001</v>
      </c>
      <c r="E1283" s="11" t="s">
        <v>2772</v>
      </c>
      <c r="F1283" s="9" t="s">
        <v>23</v>
      </c>
      <c r="G1283" s="9" t="s">
        <v>24</v>
      </c>
      <c r="H1283" s="13">
        <v>8436031822069</v>
      </c>
      <c r="I1283" s="14">
        <v>34.22</v>
      </c>
      <c r="J1283" s="15"/>
      <c r="K1283" s="16"/>
      <c r="L1283" s="13"/>
      <c r="M1283" s="17" t="s">
        <v>25</v>
      </c>
      <c r="N1283" s="17">
        <v>15</v>
      </c>
      <c r="O1283" s="13">
        <v>8435447420746</v>
      </c>
      <c r="P1283" s="17" t="s">
        <v>26</v>
      </c>
      <c r="Q1283" s="17">
        <v>90</v>
      </c>
      <c r="R1283" s="13">
        <v>28436031822063</v>
      </c>
      <c r="S1283" s="28"/>
    </row>
    <row r="1284" spans="1:19" s="18" customFormat="1">
      <c r="A1284" s="9" t="s">
        <v>2731</v>
      </c>
      <c r="B1284" s="10" t="s">
        <v>2732</v>
      </c>
      <c r="C1284" s="11" t="s">
        <v>2773</v>
      </c>
      <c r="D1284" s="12">
        <v>17000002</v>
      </c>
      <c r="E1284" s="11" t="s">
        <v>2774</v>
      </c>
      <c r="F1284" s="9" t="s">
        <v>23</v>
      </c>
      <c r="G1284" s="9" t="s">
        <v>24</v>
      </c>
      <c r="H1284" s="13">
        <v>8436031822076</v>
      </c>
      <c r="I1284" s="14">
        <v>43.86</v>
      </c>
      <c r="J1284" s="15"/>
      <c r="K1284" s="16"/>
      <c r="L1284" s="13"/>
      <c r="M1284" s="17" t="s">
        <v>25</v>
      </c>
      <c r="N1284" s="17">
        <v>15</v>
      </c>
      <c r="O1284" s="13">
        <v>8435447420753</v>
      </c>
      <c r="P1284" s="17" t="s">
        <v>26</v>
      </c>
      <c r="Q1284" s="17">
        <v>60</v>
      </c>
      <c r="R1284" s="13">
        <v>28436031822070</v>
      </c>
      <c r="S1284" s="28"/>
    </row>
    <row r="1285" spans="1:19" s="18" customFormat="1">
      <c r="A1285" s="9" t="s">
        <v>2731</v>
      </c>
      <c r="B1285" s="10" t="s">
        <v>2732</v>
      </c>
      <c r="C1285" s="11" t="s">
        <v>2775</v>
      </c>
      <c r="D1285" s="12">
        <v>17000003</v>
      </c>
      <c r="E1285" s="11" t="s">
        <v>2776</v>
      </c>
      <c r="F1285" s="9" t="s">
        <v>23</v>
      </c>
      <c r="G1285" s="9" t="s">
        <v>24</v>
      </c>
      <c r="H1285" s="13">
        <v>8436031822083</v>
      </c>
      <c r="I1285" s="14">
        <v>55.13</v>
      </c>
      <c r="J1285" s="15"/>
      <c r="K1285" s="16"/>
      <c r="L1285" s="13"/>
      <c r="M1285" s="17" t="s">
        <v>25</v>
      </c>
      <c r="N1285" s="17">
        <v>15</v>
      </c>
      <c r="O1285" s="13">
        <v>8435447420760</v>
      </c>
      <c r="P1285" s="17" t="s">
        <v>26</v>
      </c>
      <c r="Q1285" s="17">
        <v>60</v>
      </c>
      <c r="R1285" s="13">
        <v>28436031822087</v>
      </c>
      <c r="S1285" s="28"/>
    </row>
    <row r="1286" spans="1:19" s="18" customFormat="1">
      <c r="A1286" s="9" t="s">
        <v>2731</v>
      </c>
      <c r="B1286" s="10" t="s">
        <v>2732</v>
      </c>
      <c r="C1286" s="11" t="s">
        <v>2777</v>
      </c>
      <c r="D1286" s="12">
        <v>17000004</v>
      </c>
      <c r="E1286" s="11" t="s">
        <v>2778</v>
      </c>
      <c r="F1286" s="9" t="s">
        <v>23</v>
      </c>
      <c r="G1286" s="9" t="s">
        <v>24</v>
      </c>
      <c r="H1286" s="13">
        <v>8436031822090</v>
      </c>
      <c r="I1286" s="14">
        <v>40.24</v>
      </c>
      <c r="J1286" s="15"/>
      <c r="K1286" s="16"/>
      <c r="L1286" s="13"/>
      <c r="M1286" s="17" t="s">
        <v>25</v>
      </c>
      <c r="N1286" s="17">
        <v>20</v>
      </c>
      <c r="O1286" s="13">
        <v>8435447420777</v>
      </c>
      <c r="P1286" s="17" t="s">
        <v>26</v>
      </c>
      <c r="Q1286" s="17">
        <v>80</v>
      </c>
      <c r="R1286" s="13">
        <v>28436031822094</v>
      </c>
      <c r="S1286" s="28"/>
    </row>
    <row r="1287" spans="1:19" s="18" customFormat="1">
      <c r="A1287" s="9" t="s">
        <v>2731</v>
      </c>
      <c r="B1287" s="10" t="s">
        <v>2732</v>
      </c>
      <c r="C1287" s="11" t="s">
        <v>2779</v>
      </c>
      <c r="D1287" s="12">
        <v>17000005</v>
      </c>
      <c r="E1287" s="11" t="s">
        <v>2780</v>
      </c>
      <c r="F1287" s="9" t="s">
        <v>23</v>
      </c>
      <c r="G1287" s="9" t="s">
        <v>24</v>
      </c>
      <c r="H1287" s="13">
        <v>8436031822106</v>
      </c>
      <c r="I1287" s="14">
        <v>51.78</v>
      </c>
      <c r="J1287" s="15"/>
      <c r="K1287" s="16"/>
      <c r="L1287" s="13"/>
      <c r="M1287" s="17" t="s">
        <v>25</v>
      </c>
      <c r="N1287" s="17">
        <v>15</v>
      </c>
      <c r="O1287" s="13">
        <v>8435447420784</v>
      </c>
      <c r="P1287" s="17" t="s">
        <v>26</v>
      </c>
      <c r="Q1287" s="17">
        <v>60</v>
      </c>
      <c r="R1287" s="13">
        <v>28436031822100</v>
      </c>
      <c r="S1287" s="28"/>
    </row>
    <row r="1288" spans="1:19" s="18" customFormat="1">
      <c r="A1288" s="9" t="s">
        <v>2731</v>
      </c>
      <c r="B1288" s="10" t="s">
        <v>2732</v>
      </c>
      <c r="C1288" s="11" t="s">
        <v>2781</v>
      </c>
      <c r="D1288" s="12">
        <v>17000006</v>
      </c>
      <c r="E1288" s="11" t="s">
        <v>2782</v>
      </c>
      <c r="F1288" s="9" t="s">
        <v>23</v>
      </c>
      <c r="G1288" s="9" t="s">
        <v>24</v>
      </c>
      <c r="H1288" s="13">
        <v>8436031822113</v>
      </c>
      <c r="I1288" s="14">
        <v>66.459999999999994</v>
      </c>
      <c r="J1288" s="15"/>
      <c r="K1288" s="16"/>
      <c r="L1288" s="13"/>
      <c r="M1288" s="17" t="s">
        <v>25</v>
      </c>
      <c r="N1288" s="17">
        <v>10</v>
      </c>
      <c r="O1288" s="13">
        <v>8435447420791</v>
      </c>
      <c r="P1288" s="17" t="s">
        <v>26</v>
      </c>
      <c r="Q1288" s="17">
        <v>40</v>
      </c>
      <c r="R1288" s="13">
        <v>28436031822117</v>
      </c>
      <c r="S1288" s="28"/>
    </row>
    <row r="1289" spans="1:19" s="18" customFormat="1">
      <c r="A1289" s="9" t="s">
        <v>2731</v>
      </c>
      <c r="B1289" s="10" t="s">
        <v>2732</v>
      </c>
      <c r="C1289" s="11" t="s">
        <v>2783</v>
      </c>
      <c r="D1289" s="12">
        <v>8000138</v>
      </c>
      <c r="E1289" s="11" t="s">
        <v>2784</v>
      </c>
      <c r="F1289" s="9" t="s">
        <v>23</v>
      </c>
      <c r="G1289" s="9" t="s">
        <v>24</v>
      </c>
      <c r="H1289" s="13">
        <v>8436031822120</v>
      </c>
      <c r="I1289" s="14">
        <v>19.010000000000002</v>
      </c>
      <c r="J1289" s="15"/>
      <c r="K1289" s="16"/>
      <c r="L1289" s="13"/>
      <c r="M1289" s="17" t="s">
        <v>25</v>
      </c>
      <c r="N1289" s="17">
        <v>20</v>
      </c>
      <c r="O1289" s="13">
        <v>8435447420807</v>
      </c>
      <c r="P1289" s="17" t="s">
        <v>26</v>
      </c>
      <c r="Q1289" s="17">
        <v>120</v>
      </c>
      <c r="R1289" s="13">
        <v>28436031822124</v>
      </c>
      <c r="S1289" s="28"/>
    </row>
    <row r="1290" spans="1:19" s="18" customFormat="1">
      <c r="A1290" s="9" t="s">
        <v>2731</v>
      </c>
      <c r="B1290" s="10" t="s">
        <v>2732</v>
      </c>
      <c r="C1290" s="11" t="s">
        <v>2785</v>
      </c>
      <c r="D1290" s="12">
        <v>8000139</v>
      </c>
      <c r="E1290" s="11" t="s">
        <v>2786</v>
      </c>
      <c r="F1290" s="9" t="s">
        <v>23</v>
      </c>
      <c r="G1290" s="9" t="s">
        <v>24</v>
      </c>
      <c r="H1290" s="13">
        <v>8436031822137</v>
      </c>
      <c r="I1290" s="14">
        <v>28.52</v>
      </c>
      <c r="J1290" s="15"/>
      <c r="K1290" s="16"/>
      <c r="L1290" s="13"/>
      <c r="M1290" s="17" t="s">
        <v>25</v>
      </c>
      <c r="N1290" s="17">
        <v>15</v>
      </c>
      <c r="O1290" s="13">
        <v>8435447420814</v>
      </c>
      <c r="P1290" s="17" t="s">
        <v>26</v>
      </c>
      <c r="Q1290" s="17">
        <v>90</v>
      </c>
      <c r="R1290" s="13">
        <v>28436031822131</v>
      </c>
      <c r="S1290" s="28"/>
    </row>
    <row r="1291" spans="1:19" s="18" customFormat="1">
      <c r="A1291" s="9" t="s">
        <v>2731</v>
      </c>
      <c r="B1291" s="10" t="s">
        <v>2732</v>
      </c>
      <c r="C1291" s="11" t="s">
        <v>2787</v>
      </c>
      <c r="D1291" s="12">
        <v>8000140</v>
      </c>
      <c r="E1291" s="11" t="s">
        <v>2788</v>
      </c>
      <c r="F1291" s="9" t="s">
        <v>23</v>
      </c>
      <c r="G1291" s="9" t="s">
        <v>24</v>
      </c>
      <c r="H1291" s="13">
        <v>8436031822144</v>
      </c>
      <c r="I1291" s="14">
        <v>36.130000000000003</v>
      </c>
      <c r="J1291" s="15"/>
      <c r="K1291" s="16"/>
      <c r="L1291" s="13"/>
      <c r="M1291" s="17" t="s">
        <v>25</v>
      </c>
      <c r="N1291" s="17">
        <v>15</v>
      </c>
      <c r="O1291" s="13">
        <v>8435447420821</v>
      </c>
      <c r="P1291" s="17" t="s">
        <v>26</v>
      </c>
      <c r="Q1291" s="17">
        <v>60</v>
      </c>
      <c r="R1291" s="13">
        <v>28436031822148</v>
      </c>
      <c r="S1291" s="28"/>
    </row>
    <row r="1292" spans="1:19" s="18" customFormat="1">
      <c r="A1292" s="9" t="s">
        <v>2731</v>
      </c>
      <c r="B1292" s="10" t="s">
        <v>2732</v>
      </c>
      <c r="C1292" s="11" t="s">
        <v>2789</v>
      </c>
      <c r="D1292" s="12">
        <v>8000141</v>
      </c>
      <c r="E1292" s="11" t="s">
        <v>2790</v>
      </c>
      <c r="F1292" s="9" t="s">
        <v>23</v>
      </c>
      <c r="G1292" s="9" t="s">
        <v>24</v>
      </c>
      <c r="H1292" s="13">
        <v>8436031822168</v>
      </c>
      <c r="I1292" s="14">
        <v>24.96</v>
      </c>
      <c r="J1292" s="15"/>
      <c r="K1292" s="16"/>
      <c r="L1292" s="13"/>
      <c r="M1292" s="17" t="s">
        <v>25</v>
      </c>
      <c r="N1292" s="17">
        <v>20</v>
      </c>
      <c r="O1292" s="13">
        <v>8435447420838</v>
      </c>
      <c r="P1292" s="17" t="s">
        <v>26</v>
      </c>
      <c r="Q1292" s="17">
        <v>120</v>
      </c>
      <c r="R1292" s="13">
        <v>28436031822162</v>
      </c>
      <c r="S1292" s="28"/>
    </row>
    <row r="1293" spans="1:19" s="18" customFormat="1">
      <c r="A1293" s="9" t="s">
        <v>2731</v>
      </c>
      <c r="B1293" s="10" t="s">
        <v>2732</v>
      </c>
      <c r="C1293" s="11" t="s">
        <v>2791</v>
      </c>
      <c r="D1293" s="12">
        <v>8000142</v>
      </c>
      <c r="E1293" s="11" t="s">
        <v>2792</v>
      </c>
      <c r="F1293" s="9" t="s">
        <v>23</v>
      </c>
      <c r="G1293" s="9" t="s">
        <v>24</v>
      </c>
      <c r="H1293" s="13">
        <v>8436031822175</v>
      </c>
      <c r="I1293" s="14">
        <v>36.130000000000003</v>
      </c>
      <c r="J1293" s="15"/>
      <c r="K1293" s="16"/>
      <c r="L1293" s="13"/>
      <c r="M1293" s="17" t="s">
        <v>25</v>
      </c>
      <c r="N1293" s="17">
        <v>15</v>
      </c>
      <c r="O1293" s="13">
        <v>8435447420845</v>
      </c>
      <c r="P1293" s="17" t="s">
        <v>26</v>
      </c>
      <c r="Q1293" s="17">
        <v>60</v>
      </c>
      <c r="R1293" s="13">
        <v>28436031822179</v>
      </c>
      <c r="S1293" s="28"/>
    </row>
    <row r="1294" spans="1:19" s="18" customFormat="1">
      <c r="A1294" s="9" t="s">
        <v>2731</v>
      </c>
      <c r="B1294" s="10" t="s">
        <v>2732</v>
      </c>
      <c r="C1294" s="11" t="s">
        <v>2793</v>
      </c>
      <c r="D1294" s="12">
        <v>8000143</v>
      </c>
      <c r="E1294" s="11" t="s">
        <v>2794</v>
      </c>
      <c r="F1294" s="9" t="s">
        <v>23</v>
      </c>
      <c r="G1294" s="9" t="s">
        <v>24</v>
      </c>
      <c r="H1294" s="13">
        <v>8436031822182</v>
      </c>
      <c r="I1294" s="14">
        <v>43.74</v>
      </c>
      <c r="J1294" s="15"/>
      <c r="K1294" s="16"/>
      <c r="L1294" s="13"/>
      <c r="M1294" s="17" t="s">
        <v>25</v>
      </c>
      <c r="N1294" s="17">
        <v>10</v>
      </c>
      <c r="O1294" s="13">
        <v>8435447420852</v>
      </c>
      <c r="P1294" s="17" t="s">
        <v>26</v>
      </c>
      <c r="Q1294" s="17">
        <v>40</v>
      </c>
      <c r="R1294" s="13">
        <v>28436031822186</v>
      </c>
      <c r="S1294" s="28"/>
    </row>
    <row r="1295" spans="1:19" s="18" customFormat="1">
      <c r="A1295" s="9" t="s">
        <v>2731</v>
      </c>
      <c r="B1295" s="10" t="s">
        <v>2732</v>
      </c>
      <c r="C1295" s="11" t="s">
        <v>2795</v>
      </c>
      <c r="D1295" s="12">
        <v>11000127</v>
      </c>
      <c r="E1295" s="11" t="s">
        <v>2796</v>
      </c>
      <c r="F1295" s="9" t="s">
        <v>23</v>
      </c>
      <c r="G1295" s="9" t="s">
        <v>24</v>
      </c>
      <c r="H1295" s="13">
        <v>4059577005921</v>
      </c>
      <c r="I1295" s="14">
        <v>4108.76</v>
      </c>
      <c r="J1295" s="15"/>
      <c r="K1295" s="16"/>
      <c r="L1295" s="13"/>
      <c r="M1295" s="17" t="s">
        <v>25</v>
      </c>
      <c r="N1295" s="17">
        <v>1</v>
      </c>
      <c r="O1295" s="13">
        <v>4059577005921</v>
      </c>
      <c r="P1295" s="17"/>
      <c r="Q1295" s="17"/>
      <c r="R1295" s="13"/>
      <c r="S1295" s="28"/>
    </row>
    <row r="1296" spans="1:19" s="18" customFormat="1">
      <c r="A1296" s="9" t="s">
        <v>2731</v>
      </c>
      <c r="B1296" s="10" t="s">
        <v>2732</v>
      </c>
      <c r="C1296" s="11" t="s">
        <v>2797</v>
      </c>
      <c r="D1296" s="12">
        <v>11000128</v>
      </c>
      <c r="E1296" s="11" t="s">
        <v>2798</v>
      </c>
      <c r="F1296" s="9" t="s">
        <v>23</v>
      </c>
      <c r="G1296" s="9" t="s">
        <v>24</v>
      </c>
      <c r="H1296" s="13">
        <v>4012078661799</v>
      </c>
      <c r="I1296" s="14">
        <v>353.28</v>
      </c>
      <c r="J1296" s="15"/>
      <c r="K1296" s="16"/>
      <c r="L1296" s="13"/>
      <c r="M1296" s="17" t="s">
        <v>25</v>
      </c>
      <c r="N1296" s="17">
        <v>1</v>
      </c>
      <c r="O1296" s="13">
        <v>4012078661799</v>
      </c>
      <c r="P1296" s="17"/>
      <c r="Q1296" s="17"/>
      <c r="R1296" s="13"/>
      <c r="S1296" s="28"/>
    </row>
    <row r="1297" spans="1:19" s="18" customFormat="1">
      <c r="A1297" s="9" t="s">
        <v>2731</v>
      </c>
      <c r="B1297" s="10" t="s">
        <v>2732</v>
      </c>
      <c r="C1297" s="11" t="s">
        <v>2799</v>
      </c>
      <c r="D1297" s="12">
        <v>11000129</v>
      </c>
      <c r="E1297" s="11" t="s">
        <v>2800</v>
      </c>
      <c r="F1297" s="9" t="s">
        <v>23</v>
      </c>
      <c r="G1297" s="9" t="s">
        <v>24</v>
      </c>
      <c r="H1297" s="13">
        <v>4012078661812</v>
      </c>
      <c r="I1297" s="14">
        <v>353.28</v>
      </c>
      <c r="J1297" s="15"/>
      <c r="K1297" s="16"/>
      <c r="L1297" s="13"/>
      <c r="M1297" s="17" t="s">
        <v>25</v>
      </c>
      <c r="N1297" s="17">
        <v>1</v>
      </c>
      <c r="O1297" s="13">
        <v>4012078661812</v>
      </c>
      <c r="P1297" s="17"/>
      <c r="Q1297" s="17"/>
      <c r="R1297" s="13"/>
      <c r="S1297" s="28"/>
    </row>
    <row r="1298" spans="1:19" s="18" customFormat="1">
      <c r="A1298" s="9" t="s">
        <v>2731</v>
      </c>
      <c r="B1298" s="10" t="s">
        <v>2732</v>
      </c>
      <c r="C1298" s="11" t="s">
        <v>2801</v>
      </c>
      <c r="D1298" s="12">
        <v>11000130</v>
      </c>
      <c r="E1298" s="11" t="s">
        <v>2802</v>
      </c>
      <c r="F1298" s="9" t="s">
        <v>23</v>
      </c>
      <c r="G1298" s="9" t="s">
        <v>24</v>
      </c>
      <c r="H1298" s="13">
        <v>4012078661829</v>
      </c>
      <c r="I1298" s="14">
        <v>353.28</v>
      </c>
      <c r="J1298" s="15"/>
      <c r="K1298" s="16"/>
      <c r="L1298" s="13"/>
      <c r="M1298" s="17" t="s">
        <v>25</v>
      </c>
      <c r="N1298" s="17">
        <v>1</v>
      </c>
      <c r="O1298" s="13">
        <v>4012078661829</v>
      </c>
      <c r="P1298" s="17"/>
      <c r="Q1298" s="17"/>
      <c r="R1298" s="13"/>
      <c r="S1298" s="28"/>
    </row>
    <row r="1299" spans="1:19" s="18" customFormat="1">
      <c r="A1299" s="9" t="s">
        <v>2731</v>
      </c>
      <c r="B1299" s="10" t="s">
        <v>2732</v>
      </c>
      <c r="C1299" s="11" t="s">
        <v>2803</v>
      </c>
      <c r="D1299" s="12">
        <v>11000131</v>
      </c>
      <c r="E1299" s="11" t="s">
        <v>2804</v>
      </c>
      <c r="F1299" s="9" t="s">
        <v>23</v>
      </c>
      <c r="G1299" s="9" t="s">
        <v>24</v>
      </c>
      <c r="H1299" s="13">
        <v>4012078661836</v>
      </c>
      <c r="I1299" s="14">
        <v>353.28</v>
      </c>
      <c r="J1299" s="15"/>
      <c r="K1299" s="16"/>
      <c r="L1299" s="13"/>
      <c r="M1299" s="17" t="s">
        <v>25</v>
      </c>
      <c r="N1299" s="17">
        <v>1</v>
      </c>
      <c r="O1299" s="13">
        <v>4012078661836</v>
      </c>
      <c r="P1299" s="17"/>
      <c r="Q1299" s="17"/>
      <c r="R1299" s="13"/>
      <c r="S1299" s="28"/>
    </row>
    <row r="1300" spans="1:19" s="18" customFormat="1">
      <c r="A1300" s="9" t="s">
        <v>2731</v>
      </c>
      <c r="B1300" s="10" t="s">
        <v>2732</v>
      </c>
      <c r="C1300" s="11" t="s">
        <v>2805</v>
      </c>
      <c r="D1300" s="12">
        <v>7000123</v>
      </c>
      <c r="E1300" s="11" t="s">
        <v>2806</v>
      </c>
      <c r="F1300" s="9" t="s">
        <v>23</v>
      </c>
      <c r="G1300" s="9" t="s">
        <v>24</v>
      </c>
      <c r="H1300" s="13">
        <v>5035048732007</v>
      </c>
      <c r="I1300" s="14">
        <v>2506.9299999999998</v>
      </c>
      <c r="J1300" s="15"/>
      <c r="K1300" s="16"/>
      <c r="L1300" s="13"/>
      <c r="M1300" s="17" t="s">
        <v>25</v>
      </c>
      <c r="N1300" s="17">
        <v>1</v>
      </c>
      <c r="O1300" s="13">
        <v>5035048732007</v>
      </c>
      <c r="P1300" s="17"/>
      <c r="Q1300" s="17"/>
      <c r="R1300" s="13"/>
      <c r="S1300" s="28"/>
    </row>
    <row r="1301" spans="1:19" s="18" customFormat="1">
      <c r="A1301" s="9" t="s">
        <v>2731</v>
      </c>
      <c r="B1301" s="10" t="s">
        <v>2732</v>
      </c>
      <c r="C1301" s="11" t="s">
        <v>2807</v>
      </c>
      <c r="D1301" s="12">
        <v>7000127</v>
      </c>
      <c r="E1301" s="11" t="s">
        <v>2808</v>
      </c>
      <c r="F1301" s="9" t="s">
        <v>23</v>
      </c>
      <c r="G1301" s="9" t="s">
        <v>24</v>
      </c>
      <c r="H1301" s="13">
        <v>5035048731598</v>
      </c>
      <c r="I1301" s="14">
        <v>271.08999999999997</v>
      </c>
      <c r="J1301" s="15"/>
      <c r="K1301" s="16"/>
      <c r="L1301" s="13"/>
      <c r="M1301" s="17" t="s">
        <v>25</v>
      </c>
      <c r="N1301" s="17">
        <v>1</v>
      </c>
      <c r="O1301" s="13">
        <v>5035048731598</v>
      </c>
      <c r="P1301" s="17"/>
      <c r="Q1301" s="17"/>
      <c r="R1301" s="13"/>
      <c r="S1301" s="28"/>
    </row>
    <row r="1302" spans="1:19" s="18" customFormat="1">
      <c r="A1302" s="9" t="s">
        <v>2731</v>
      </c>
      <c r="B1302" s="10" t="s">
        <v>2732</v>
      </c>
      <c r="C1302" s="11" t="s">
        <v>2809</v>
      </c>
      <c r="D1302" s="12">
        <v>17000013</v>
      </c>
      <c r="E1302" s="11" t="s">
        <v>2810</v>
      </c>
      <c r="F1302" s="9" t="s">
        <v>23</v>
      </c>
      <c r="G1302" s="9" t="s">
        <v>24</v>
      </c>
      <c r="H1302" s="13">
        <v>8436031822236</v>
      </c>
      <c r="I1302" s="14">
        <v>4.67</v>
      </c>
      <c r="J1302" s="15" t="s">
        <v>23</v>
      </c>
      <c r="K1302" s="16">
        <v>1</v>
      </c>
      <c r="L1302" s="13">
        <v>8436031822236</v>
      </c>
      <c r="M1302" s="17" t="s">
        <v>25</v>
      </c>
      <c r="N1302" s="17">
        <v>170</v>
      </c>
      <c r="O1302" s="13">
        <v>28436031822230</v>
      </c>
      <c r="P1302" s="17"/>
      <c r="Q1302" s="17"/>
      <c r="R1302" s="13"/>
      <c r="S1302" s="28"/>
    </row>
    <row r="1303" spans="1:19" s="18" customFormat="1">
      <c r="A1303" s="9" t="s">
        <v>2731</v>
      </c>
      <c r="B1303" s="10" t="s">
        <v>2732</v>
      </c>
      <c r="C1303" s="11" t="s">
        <v>2811</v>
      </c>
      <c r="D1303" s="12">
        <v>17000014</v>
      </c>
      <c r="E1303" s="11" t="s">
        <v>2812</v>
      </c>
      <c r="F1303" s="9" t="s">
        <v>23</v>
      </c>
      <c r="G1303" s="9" t="s">
        <v>24</v>
      </c>
      <c r="H1303" s="13">
        <v>8436031822229</v>
      </c>
      <c r="I1303" s="14">
        <v>4.57</v>
      </c>
      <c r="J1303" s="15" t="s">
        <v>23</v>
      </c>
      <c r="K1303" s="16">
        <v>1</v>
      </c>
      <c r="L1303" s="13">
        <v>8436031822229</v>
      </c>
      <c r="M1303" s="17" t="s">
        <v>25</v>
      </c>
      <c r="N1303" s="17">
        <v>250</v>
      </c>
      <c r="O1303" s="13">
        <v>28436031822223</v>
      </c>
      <c r="P1303" s="17"/>
      <c r="Q1303" s="17"/>
      <c r="R1303" s="13"/>
      <c r="S1303" s="28"/>
    </row>
    <row r="1304" spans="1:19" s="18" customFormat="1">
      <c r="A1304" s="9" t="s">
        <v>2731</v>
      </c>
      <c r="B1304" s="10" t="s">
        <v>2732</v>
      </c>
      <c r="C1304" s="11" t="s">
        <v>2813</v>
      </c>
      <c r="D1304" s="12">
        <v>7000077</v>
      </c>
      <c r="E1304" s="11" t="s">
        <v>2814</v>
      </c>
      <c r="F1304" s="9" t="s">
        <v>23</v>
      </c>
      <c r="G1304" s="9" t="s">
        <v>24</v>
      </c>
      <c r="H1304" s="13">
        <v>8436031830729</v>
      </c>
      <c r="I1304" s="14">
        <v>4.67</v>
      </c>
      <c r="J1304" s="15" t="s">
        <v>23</v>
      </c>
      <c r="K1304" s="16">
        <v>1</v>
      </c>
      <c r="L1304" s="13">
        <v>8436031830729</v>
      </c>
      <c r="M1304" s="17" t="s">
        <v>25</v>
      </c>
      <c r="N1304" s="17">
        <v>200</v>
      </c>
      <c r="O1304" s="19">
        <v>28436031830723</v>
      </c>
      <c r="P1304" s="17"/>
      <c r="Q1304" s="17"/>
      <c r="R1304" s="13"/>
      <c r="S1304" s="28"/>
    </row>
    <row r="1305" spans="1:19" s="18" customFormat="1">
      <c r="A1305" s="9" t="s">
        <v>2731</v>
      </c>
      <c r="B1305" s="10" t="s">
        <v>2732</v>
      </c>
      <c r="C1305" s="31" t="s">
        <v>2815</v>
      </c>
      <c r="D1305" s="12">
        <v>7000211</v>
      </c>
      <c r="E1305" s="31" t="s">
        <v>2816</v>
      </c>
      <c r="F1305" s="9" t="s">
        <v>23</v>
      </c>
      <c r="G1305" s="9" t="s">
        <v>24</v>
      </c>
      <c r="H1305" s="76">
        <v>8435447423396</v>
      </c>
      <c r="I1305" s="14">
        <v>562.38</v>
      </c>
      <c r="J1305" s="15" t="s">
        <v>2817</v>
      </c>
      <c r="K1305" s="16">
        <v>1</v>
      </c>
      <c r="L1305" s="76">
        <v>8435447423396</v>
      </c>
      <c r="M1305" s="17" t="s">
        <v>753</v>
      </c>
      <c r="N1305" s="17">
        <v>5</v>
      </c>
      <c r="O1305" s="35">
        <v>28435447423390</v>
      </c>
      <c r="P1305" s="17"/>
      <c r="Q1305" s="17"/>
      <c r="R1305" s="13"/>
      <c r="S1305" s="28"/>
    </row>
    <row r="1306" spans="1:19" s="18" customFormat="1">
      <c r="A1306" s="9" t="s">
        <v>2731</v>
      </c>
      <c r="B1306" s="10" t="s">
        <v>2732</v>
      </c>
      <c r="C1306" s="31" t="s">
        <v>2818</v>
      </c>
      <c r="D1306" s="12">
        <v>7000212</v>
      </c>
      <c r="E1306" s="31" t="s">
        <v>2819</v>
      </c>
      <c r="F1306" s="9" t="s">
        <v>23</v>
      </c>
      <c r="G1306" s="9" t="s">
        <v>24</v>
      </c>
      <c r="H1306" s="13">
        <v>8435447424720</v>
      </c>
      <c r="I1306" s="14">
        <v>562.38</v>
      </c>
      <c r="J1306" s="15" t="s">
        <v>2817</v>
      </c>
      <c r="K1306" s="16">
        <v>1</v>
      </c>
      <c r="L1306" s="13">
        <v>8435447424720</v>
      </c>
      <c r="M1306" s="17" t="s">
        <v>753</v>
      </c>
      <c r="N1306" s="17">
        <v>5</v>
      </c>
      <c r="O1306" s="13">
        <v>28435447424724</v>
      </c>
      <c r="P1306" s="17"/>
      <c r="Q1306" s="17"/>
      <c r="R1306" s="13"/>
      <c r="S1306" s="28"/>
    </row>
    <row r="1307" spans="1:19" s="27" customFormat="1">
      <c r="A1307" s="20" t="s">
        <v>2731</v>
      </c>
      <c r="B1307" s="21" t="s">
        <v>2732</v>
      </c>
      <c r="C1307" s="22" t="s">
        <v>2820</v>
      </c>
      <c r="D1307" s="23">
        <v>7000118</v>
      </c>
      <c r="E1307" s="22" t="s">
        <v>2821</v>
      </c>
      <c r="F1307" s="20" t="s">
        <v>23</v>
      </c>
      <c r="G1307" s="20" t="s">
        <v>24</v>
      </c>
      <c r="H1307" s="24">
        <v>8435447407204</v>
      </c>
      <c r="I1307" s="14">
        <v>427.19</v>
      </c>
      <c r="J1307" s="8" t="s">
        <v>2817</v>
      </c>
      <c r="K1307" s="25">
        <v>1</v>
      </c>
      <c r="L1307" s="24">
        <v>8435447407204</v>
      </c>
      <c r="M1307" s="26" t="s">
        <v>753</v>
      </c>
      <c r="N1307" s="26">
        <v>5</v>
      </c>
      <c r="O1307" s="24">
        <v>28435447407208</v>
      </c>
      <c r="P1307" s="26"/>
      <c r="Q1307" s="26"/>
      <c r="R1307" s="24"/>
      <c r="S1307" s="28"/>
    </row>
    <row r="1308" spans="1:19" s="18" customFormat="1">
      <c r="A1308" s="9" t="s">
        <v>2731</v>
      </c>
      <c r="B1308" s="10" t="s">
        <v>2732</v>
      </c>
      <c r="C1308" s="11" t="s">
        <v>2822</v>
      </c>
      <c r="D1308" s="12">
        <v>7000119</v>
      </c>
      <c r="E1308" s="11" t="s">
        <v>2823</v>
      </c>
      <c r="F1308" s="9" t="s">
        <v>23</v>
      </c>
      <c r="G1308" s="9" t="s">
        <v>24</v>
      </c>
      <c r="H1308" s="13">
        <v>8435447407211</v>
      </c>
      <c r="I1308" s="14">
        <v>171.87</v>
      </c>
      <c r="J1308" s="15"/>
      <c r="K1308" s="16"/>
      <c r="L1308" s="13"/>
      <c r="M1308" s="17" t="s">
        <v>25</v>
      </c>
      <c r="N1308" s="17">
        <v>1</v>
      </c>
      <c r="O1308" s="13">
        <v>8435447407211</v>
      </c>
      <c r="P1308" s="17"/>
      <c r="Q1308" s="17"/>
      <c r="R1308" s="13"/>
      <c r="S1308" s="28"/>
    </row>
    <row r="1309" spans="1:19" s="18" customFormat="1">
      <c r="A1309" s="9" t="s">
        <v>2731</v>
      </c>
      <c r="B1309" s="10" t="s">
        <v>2732</v>
      </c>
      <c r="C1309" s="11" t="s">
        <v>2824</v>
      </c>
      <c r="D1309" s="12">
        <v>7000120</v>
      </c>
      <c r="E1309" s="11" t="s">
        <v>2825</v>
      </c>
      <c r="F1309" s="9" t="s">
        <v>23</v>
      </c>
      <c r="G1309" s="9" t="s">
        <v>24</v>
      </c>
      <c r="H1309" s="13">
        <v>8435447407228</v>
      </c>
      <c r="I1309" s="14">
        <v>160.96</v>
      </c>
      <c r="J1309" s="15"/>
      <c r="K1309" s="16"/>
      <c r="L1309" s="13"/>
      <c r="M1309" s="17" t="s">
        <v>25</v>
      </c>
      <c r="N1309" s="17">
        <v>1</v>
      </c>
      <c r="O1309" s="13">
        <v>8435447407228</v>
      </c>
      <c r="P1309" s="17"/>
      <c r="Q1309" s="17"/>
      <c r="R1309" s="13"/>
      <c r="S1309" s="28"/>
    </row>
    <row r="1310" spans="1:19" s="18" customFormat="1">
      <c r="A1310" s="9" t="s">
        <v>2731</v>
      </c>
      <c r="B1310" s="10" t="s">
        <v>2732</v>
      </c>
      <c r="C1310" s="11" t="s">
        <v>2826</v>
      </c>
      <c r="D1310" s="12">
        <v>7000121</v>
      </c>
      <c r="E1310" s="11" t="s">
        <v>2827</v>
      </c>
      <c r="F1310" s="9" t="s">
        <v>23</v>
      </c>
      <c r="G1310" s="9" t="s">
        <v>24</v>
      </c>
      <c r="H1310" s="13">
        <v>8435447407235</v>
      </c>
      <c r="I1310" s="14">
        <v>160.96</v>
      </c>
      <c r="J1310" s="15"/>
      <c r="K1310" s="16"/>
      <c r="L1310" s="13"/>
      <c r="M1310" s="17" t="s">
        <v>25</v>
      </c>
      <c r="N1310" s="17">
        <v>1</v>
      </c>
      <c r="O1310" s="13">
        <v>8435447407235</v>
      </c>
      <c r="P1310" s="17"/>
      <c r="Q1310" s="17"/>
      <c r="R1310" s="13"/>
      <c r="S1310" s="28"/>
    </row>
    <row r="1311" spans="1:19" s="18" customFormat="1">
      <c r="A1311" s="9" t="s">
        <v>2731</v>
      </c>
      <c r="B1311" s="10" t="s">
        <v>2732</v>
      </c>
      <c r="C1311" s="11" t="s">
        <v>2828</v>
      </c>
      <c r="D1311" s="12">
        <v>7000122</v>
      </c>
      <c r="E1311" s="11" t="s">
        <v>2829</v>
      </c>
      <c r="F1311" s="9" t="s">
        <v>23</v>
      </c>
      <c r="G1311" s="9" t="s">
        <v>24</v>
      </c>
      <c r="H1311" s="13">
        <v>8435447407242</v>
      </c>
      <c r="I1311" s="14">
        <v>160.96</v>
      </c>
      <c r="J1311" s="15"/>
      <c r="K1311" s="16"/>
      <c r="L1311" s="13"/>
      <c r="M1311" s="17" t="s">
        <v>25</v>
      </c>
      <c r="N1311" s="17">
        <v>1</v>
      </c>
      <c r="O1311" s="13">
        <v>8435447407242</v>
      </c>
      <c r="P1311" s="17"/>
      <c r="Q1311" s="17"/>
      <c r="R1311" s="13"/>
      <c r="S1311" s="28"/>
    </row>
    <row r="1312" spans="1:19" s="18" customFormat="1">
      <c r="A1312" s="9" t="s">
        <v>2731</v>
      </c>
      <c r="B1312" s="10" t="s">
        <v>2732</v>
      </c>
      <c r="C1312" s="11" t="s">
        <v>2830</v>
      </c>
      <c r="D1312" s="12">
        <v>7000196</v>
      </c>
      <c r="E1312" s="36" t="s">
        <v>2831</v>
      </c>
      <c r="F1312" s="9" t="s">
        <v>23</v>
      </c>
      <c r="G1312" s="9" t="s">
        <v>24</v>
      </c>
      <c r="H1312" s="13">
        <v>8435447416992</v>
      </c>
      <c r="I1312" s="14">
        <v>1351.88</v>
      </c>
      <c r="J1312" s="15"/>
      <c r="K1312" s="16"/>
      <c r="L1312" s="13"/>
      <c r="M1312" s="17" t="s">
        <v>25</v>
      </c>
      <c r="N1312" s="17">
        <v>1</v>
      </c>
      <c r="O1312" s="13">
        <v>8435447416992</v>
      </c>
      <c r="P1312" s="17"/>
      <c r="Q1312" s="17"/>
      <c r="R1312" s="13"/>
      <c r="S1312" s="28"/>
    </row>
    <row r="1313" spans="1:19" s="18" customFormat="1">
      <c r="A1313" s="9" t="s">
        <v>2731</v>
      </c>
      <c r="B1313" s="10" t="s">
        <v>2732</v>
      </c>
      <c r="C1313" s="11" t="s">
        <v>2832</v>
      </c>
      <c r="D1313" s="12">
        <v>7000197</v>
      </c>
      <c r="E1313" s="31" t="s">
        <v>2833</v>
      </c>
      <c r="F1313" s="9" t="s">
        <v>23</v>
      </c>
      <c r="G1313" s="9" t="s">
        <v>24</v>
      </c>
      <c r="H1313" s="13">
        <v>8435447417005</v>
      </c>
      <c r="I1313" s="14">
        <v>135.19</v>
      </c>
      <c r="J1313" s="15"/>
      <c r="K1313" s="16"/>
      <c r="L1313" s="13"/>
      <c r="M1313" s="17" t="s">
        <v>25</v>
      </c>
      <c r="N1313" s="17">
        <v>1</v>
      </c>
      <c r="O1313" s="13">
        <v>8435447417005</v>
      </c>
      <c r="P1313" s="17"/>
      <c r="Q1313" s="17"/>
      <c r="R1313" s="13"/>
      <c r="S1313" s="28"/>
    </row>
    <row r="1314" spans="1:19" s="18" customFormat="1" ht="15.75" customHeight="1">
      <c r="A1314" s="9" t="s">
        <v>2731</v>
      </c>
      <c r="B1314" s="10" t="s">
        <v>2732</v>
      </c>
      <c r="C1314" s="11" t="s">
        <v>2834</v>
      </c>
      <c r="D1314" s="12">
        <v>11000122</v>
      </c>
      <c r="E1314" s="11" t="s">
        <v>2835</v>
      </c>
      <c r="F1314" s="9" t="s">
        <v>23</v>
      </c>
      <c r="G1314" s="9" t="s">
        <v>24</v>
      </c>
      <c r="H1314" s="13">
        <v>8436031821949</v>
      </c>
      <c r="I1314" s="14">
        <v>749.2</v>
      </c>
      <c r="J1314" s="15" t="s">
        <v>2817</v>
      </c>
      <c r="K1314" s="16">
        <v>1</v>
      </c>
      <c r="L1314" s="13">
        <v>8436031821949</v>
      </c>
      <c r="M1314" s="17" t="s">
        <v>26</v>
      </c>
      <c r="N1314" s="17">
        <v>5</v>
      </c>
      <c r="O1314" s="13">
        <v>28436031821943</v>
      </c>
      <c r="P1314" s="17"/>
      <c r="Q1314" s="17"/>
      <c r="R1314" s="13"/>
      <c r="S1314" s="28"/>
    </row>
    <row r="1315" spans="1:19" s="18" customFormat="1">
      <c r="A1315" s="9" t="s">
        <v>2731</v>
      </c>
      <c r="B1315" s="10" t="s">
        <v>2732</v>
      </c>
      <c r="C1315" s="11" t="s">
        <v>2836</v>
      </c>
      <c r="D1315" s="12">
        <v>12000127</v>
      </c>
      <c r="E1315" s="11" t="s">
        <v>2837</v>
      </c>
      <c r="F1315" s="9" t="s">
        <v>23</v>
      </c>
      <c r="G1315" s="9" t="s">
        <v>24</v>
      </c>
      <c r="H1315" s="13">
        <v>8436031828313</v>
      </c>
      <c r="I1315" s="14">
        <v>62.84</v>
      </c>
      <c r="J1315" s="15"/>
      <c r="K1315" s="16"/>
      <c r="L1315" s="13"/>
      <c r="M1315" s="17" t="s">
        <v>25</v>
      </c>
      <c r="N1315" s="17">
        <v>1</v>
      </c>
      <c r="O1315" s="13">
        <v>8436031828313</v>
      </c>
      <c r="P1315" s="17"/>
      <c r="Q1315" s="17"/>
      <c r="R1315" s="13"/>
      <c r="S1315" s="28"/>
    </row>
    <row r="1316" spans="1:19" s="18" customFormat="1">
      <c r="A1316" s="9" t="s">
        <v>2731</v>
      </c>
      <c r="B1316" s="10" t="s">
        <v>2732</v>
      </c>
      <c r="C1316" s="11" t="s">
        <v>2838</v>
      </c>
      <c r="D1316" s="12">
        <v>12000128</v>
      </c>
      <c r="E1316" s="11" t="s">
        <v>2839</v>
      </c>
      <c r="F1316" s="9" t="s">
        <v>23</v>
      </c>
      <c r="G1316" s="9" t="s">
        <v>24</v>
      </c>
      <c r="H1316" s="13">
        <v>8436031828320</v>
      </c>
      <c r="I1316" s="14">
        <v>62.84</v>
      </c>
      <c r="J1316" s="15"/>
      <c r="K1316" s="16"/>
      <c r="L1316" s="13"/>
      <c r="M1316" s="17" t="s">
        <v>25</v>
      </c>
      <c r="N1316" s="17">
        <v>1</v>
      </c>
      <c r="O1316" s="13">
        <v>8436031828320</v>
      </c>
      <c r="P1316" s="17"/>
      <c r="Q1316" s="17"/>
      <c r="R1316" s="13"/>
      <c r="S1316" s="28"/>
    </row>
    <row r="1317" spans="1:19" s="18" customFormat="1">
      <c r="A1317" s="9" t="s">
        <v>2731</v>
      </c>
      <c r="B1317" s="10" t="s">
        <v>2732</v>
      </c>
      <c r="C1317" s="11" t="s">
        <v>2840</v>
      </c>
      <c r="D1317" s="12">
        <v>12000129</v>
      </c>
      <c r="E1317" s="11" t="s">
        <v>2841</v>
      </c>
      <c r="F1317" s="9" t="s">
        <v>23</v>
      </c>
      <c r="G1317" s="9" t="s">
        <v>24</v>
      </c>
      <c r="H1317" s="13">
        <v>8436031828337</v>
      </c>
      <c r="I1317" s="14">
        <v>69.94</v>
      </c>
      <c r="J1317" s="15"/>
      <c r="K1317" s="16"/>
      <c r="L1317" s="13"/>
      <c r="M1317" s="17" t="s">
        <v>25</v>
      </c>
      <c r="N1317" s="17">
        <v>1</v>
      </c>
      <c r="O1317" s="13">
        <v>8436031828337</v>
      </c>
      <c r="P1317" s="17"/>
      <c r="Q1317" s="17"/>
      <c r="R1317" s="13"/>
      <c r="S1317" s="28"/>
    </row>
    <row r="1318" spans="1:19" s="18" customFormat="1">
      <c r="A1318" s="9" t="s">
        <v>2731</v>
      </c>
      <c r="B1318" s="10" t="s">
        <v>2732</v>
      </c>
      <c r="C1318" s="11" t="s">
        <v>2842</v>
      </c>
      <c r="D1318" s="12">
        <v>12000130</v>
      </c>
      <c r="E1318" s="11" t="s">
        <v>2843</v>
      </c>
      <c r="F1318" s="9" t="s">
        <v>23</v>
      </c>
      <c r="G1318" s="9" t="s">
        <v>24</v>
      </c>
      <c r="H1318" s="13">
        <v>8436031828344</v>
      </c>
      <c r="I1318" s="14">
        <v>72.5</v>
      </c>
      <c r="J1318" s="15"/>
      <c r="K1318" s="16"/>
      <c r="L1318" s="13"/>
      <c r="M1318" s="17" t="s">
        <v>25</v>
      </c>
      <c r="N1318" s="17">
        <v>1</v>
      </c>
      <c r="O1318" s="13">
        <v>8436031828344</v>
      </c>
      <c r="P1318" s="17"/>
      <c r="Q1318" s="17"/>
      <c r="R1318" s="13"/>
      <c r="S1318" s="28"/>
    </row>
    <row r="1319" spans="1:19" s="18" customFormat="1">
      <c r="A1319" s="9" t="s">
        <v>2731</v>
      </c>
      <c r="B1319" s="10" t="s">
        <v>2732</v>
      </c>
      <c r="C1319" s="11" t="s">
        <v>2844</v>
      </c>
      <c r="D1319" s="12">
        <v>11000123</v>
      </c>
      <c r="E1319" s="11" t="s">
        <v>2845</v>
      </c>
      <c r="F1319" s="9" t="s">
        <v>23</v>
      </c>
      <c r="G1319" s="9" t="s">
        <v>24</v>
      </c>
      <c r="H1319" s="13">
        <v>8436031828351</v>
      </c>
      <c r="I1319" s="14">
        <v>67.77</v>
      </c>
      <c r="J1319" s="15"/>
      <c r="K1319" s="16"/>
      <c r="L1319" s="13"/>
      <c r="M1319" s="17" t="s">
        <v>25</v>
      </c>
      <c r="N1319" s="17">
        <v>1</v>
      </c>
      <c r="O1319" s="13">
        <v>8436031828351</v>
      </c>
      <c r="P1319" s="17"/>
      <c r="Q1319" s="17"/>
      <c r="R1319" s="13"/>
      <c r="S1319" s="28"/>
    </row>
    <row r="1320" spans="1:19" s="18" customFormat="1">
      <c r="A1320" s="9" t="s">
        <v>2731</v>
      </c>
      <c r="B1320" s="10" t="s">
        <v>2732</v>
      </c>
      <c r="C1320" s="11" t="s">
        <v>2846</v>
      </c>
      <c r="D1320" s="12">
        <v>11000124</v>
      </c>
      <c r="E1320" s="11" t="s">
        <v>2847</v>
      </c>
      <c r="F1320" s="9" t="s">
        <v>23</v>
      </c>
      <c r="G1320" s="9" t="s">
        <v>24</v>
      </c>
      <c r="H1320" s="13">
        <v>8436031828368</v>
      </c>
      <c r="I1320" s="14">
        <v>67.77</v>
      </c>
      <c r="J1320" s="15"/>
      <c r="K1320" s="16"/>
      <c r="L1320" s="13"/>
      <c r="M1320" s="17" t="s">
        <v>25</v>
      </c>
      <c r="N1320" s="17">
        <v>1</v>
      </c>
      <c r="O1320" s="13">
        <v>8436031828368</v>
      </c>
      <c r="P1320" s="17"/>
      <c r="Q1320" s="17"/>
      <c r="R1320" s="13"/>
      <c r="S1320" s="28"/>
    </row>
    <row r="1321" spans="1:19" s="18" customFormat="1">
      <c r="A1321" s="9" t="s">
        <v>2731</v>
      </c>
      <c r="B1321" s="10" t="s">
        <v>2732</v>
      </c>
      <c r="C1321" s="11" t="s">
        <v>2848</v>
      </c>
      <c r="D1321" s="12">
        <v>11000125</v>
      </c>
      <c r="E1321" s="11" t="s">
        <v>2849</v>
      </c>
      <c r="F1321" s="9" t="s">
        <v>23</v>
      </c>
      <c r="G1321" s="9" t="s">
        <v>24</v>
      </c>
      <c r="H1321" s="13">
        <v>8436031828375</v>
      </c>
      <c r="I1321" s="14">
        <v>69.94</v>
      </c>
      <c r="J1321" s="15"/>
      <c r="K1321" s="16"/>
      <c r="L1321" s="13"/>
      <c r="M1321" s="17" t="s">
        <v>25</v>
      </c>
      <c r="N1321" s="17">
        <v>1</v>
      </c>
      <c r="O1321" s="13">
        <v>8436031828375</v>
      </c>
      <c r="P1321" s="17"/>
      <c r="Q1321" s="17"/>
      <c r="R1321" s="13"/>
      <c r="S1321" s="28"/>
    </row>
    <row r="1322" spans="1:19" s="18" customFormat="1">
      <c r="A1322" s="9" t="s">
        <v>2731</v>
      </c>
      <c r="B1322" s="10" t="s">
        <v>2732</v>
      </c>
      <c r="C1322" s="11" t="s">
        <v>2850</v>
      </c>
      <c r="D1322" s="12">
        <v>11000126</v>
      </c>
      <c r="E1322" s="11" t="s">
        <v>2851</v>
      </c>
      <c r="F1322" s="9" t="s">
        <v>23</v>
      </c>
      <c r="G1322" s="9" t="s">
        <v>24</v>
      </c>
      <c r="H1322" s="13">
        <v>8436031828382</v>
      </c>
      <c r="I1322" s="14">
        <v>72.5</v>
      </c>
      <c r="J1322" s="15"/>
      <c r="K1322" s="16"/>
      <c r="L1322" s="13"/>
      <c r="M1322" s="17" t="s">
        <v>25</v>
      </c>
      <c r="N1322" s="17">
        <v>1</v>
      </c>
      <c r="O1322" s="13">
        <v>8436031828382</v>
      </c>
      <c r="P1322" s="17"/>
      <c r="Q1322" s="17"/>
      <c r="R1322" s="13"/>
      <c r="S1322" s="28"/>
    </row>
    <row r="1323" spans="1:19" s="18" customFormat="1">
      <c r="A1323" s="9" t="s">
        <v>2731</v>
      </c>
      <c r="B1323" s="10" t="s">
        <v>2732</v>
      </c>
      <c r="C1323" s="36" t="s">
        <v>2852</v>
      </c>
      <c r="D1323" s="12">
        <v>12000243</v>
      </c>
      <c r="E1323" s="36" t="s">
        <v>2853</v>
      </c>
      <c r="F1323" s="9" t="s">
        <v>23</v>
      </c>
      <c r="G1323" s="9" t="s">
        <v>24</v>
      </c>
      <c r="H1323" s="19">
        <v>8435447416985</v>
      </c>
      <c r="I1323" s="14">
        <v>158.58000000000001</v>
      </c>
      <c r="J1323" s="15"/>
      <c r="K1323" s="16"/>
      <c r="L1323" s="13"/>
      <c r="M1323" s="17" t="s">
        <v>25</v>
      </c>
      <c r="N1323" s="17">
        <v>1</v>
      </c>
      <c r="O1323" s="13">
        <v>8435447416985</v>
      </c>
      <c r="P1323" s="17"/>
      <c r="Q1323" s="17"/>
      <c r="R1323" s="13"/>
      <c r="S1323" s="28"/>
    </row>
    <row r="1324" spans="1:19" s="18" customFormat="1">
      <c r="A1324" s="9" t="s">
        <v>2731</v>
      </c>
      <c r="B1324" s="10" t="s">
        <v>2732</v>
      </c>
      <c r="C1324" s="11" t="s">
        <v>2854</v>
      </c>
      <c r="D1324" s="12">
        <v>12000121</v>
      </c>
      <c r="E1324" s="11" t="s">
        <v>2855</v>
      </c>
      <c r="F1324" s="9" t="s">
        <v>23</v>
      </c>
      <c r="G1324" s="9" t="s">
        <v>24</v>
      </c>
      <c r="H1324" s="13">
        <v>8436031826302</v>
      </c>
      <c r="I1324" s="14">
        <v>18.63</v>
      </c>
      <c r="J1324" s="15" t="s">
        <v>23</v>
      </c>
      <c r="K1324" s="16">
        <v>1</v>
      </c>
      <c r="L1324" s="13">
        <v>8436031826302</v>
      </c>
      <c r="M1324" s="17" t="s">
        <v>25</v>
      </c>
      <c r="N1324" s="17">
        <v>50</v>
      </c>
      <c r="O1324" s="13">
        <v>28436031826306</v>
      </c>
      <c r="P1324" s="17"/>
      <c r="Q1324" s="17"/>
      <c r="R1324" s="13"/>
      <c r="S1324" s="28"/>
    </row>
    <row r="1325" spans="1:19" s="18" customFormat="1">
      <c r="A1325" s="9" t="s">
        <v>2731</v>
      </c>
      <c r="B1325" s="10" t="s">
        <v>2732</v>
      </c>
      <c r="C1325" s="11" t="s">
        <v>2856</v>
      </c>
      <c r="D1325" s="12">
        <v>12000122</v>
      </c>
      <c r="E1325" s="11" t="s">
        <v>2857</v>
      </c>
      <c r="F1325" s="9" t="s">
        <v>23</v>
      </c>
      <c r="G1325" s="9" t="s">
        <v>24</v>
      </c>
      <c r="H1325" s="13">
        <v>8436031821932</v>
      </c>
      <c r="I1325" s="14">
        <v>25.42</v>
      </c>
      <c r="J1325" s="15" t="s">
        <v>23</v>
      </c>
      <c r="K1325" s="16">
        <v>1</v>
      </c>
      <c r="L1325" s="13">
        <v>8436031821932</v>
      </c>
      <c r="M1325" s="17" t="s">
        <v>25</v>
      </c>
      <c r="N1325" s="17">
        <v>50</v>
      </c>
      <c r="O1325" s="13">
        <v>28436031821936</v>
      </c>
      <c r="P1325" s="17"/>
      <c r="Q1325" s="17"/>
      <c r="R1325" s="13"/>
      <c r="S1325" s="28"/>
    </row>
    <row r="1326" spans="1:19" s="18" customFormat="1">
      <c r="A1326" s="9" t="s">
        <v>2731</v>
      </c>
      <c r="B1326" s="10" t="s">
        <v>2732</v>
      </c>
      <c r="C1326" s="11" t="s">
        <v>2858</v>
      </c>
      <c r="D1326" s="12">
        <v>12000123</v>
      </c>
      <c r="E1326" s="11" t="s">
        <v>2859</v>
      </c>
      <c r="F1326" s="9" t="s">
        <v>23</v>
      </c>
      <c r="G1326" s="9" t="s">
        <v>24</v>
      </c>
      <c r="H1326" s="13">
        <v>8436031826357</v>
      </c>
      <c r="I1326" s="14">
        <v>29.66</v>
      </c>
      <c r="J1326" s="15"/>
      <c r="K1326" s="16"/>
      <c r="L1326" s="13"/>
      <c r="M1326" s="17" t="s">
        <v>25</v>
      </c>
      <c r="N1326" s="17">
        <v>1</v>
      </c>
      <c r="O1326" s="13">
        <v>8436031826357</v>
      </c>
      <c r="P1326" s="17"/>
      <c r="Q1326" s="17"/>
      <c r="R1326" s="13"/>
      <c r="S1326" s="28"/>
    </row>
    <row r="1327" spans="1:19" s="18" customFormat="1">
      <c r="A1327" s="9" t="s">
        <v>2731</v>
      </c>
      <c r="B1327" s="10" t="s">
        <v>2732</v>
      </c>
      <c r="C1327" s="11" t="s">
        <v>2860</v>
      </c>
      <c r="D1327" s="12">
        <v>12000221</v>
      </c>
      <c r="E1327" s="11" t="s">
        <v>2861</v>
      </c>
      <c r="F1327" s="9" t="s">
        <v>23</v>
      </c>
      <c r="G1327" s="9" t="s">
        <v>24</v>
      </c>
      <c r="H1327" s="13">
        <v>8436031826364</v>
      </c>
      <c r="I1327" s="14">
        <v>30.5</v>
      </c>
      <c r="J1327" s="15"/>
      <c r="K1327" s="16"/>
      <c r="L1327" s="13"/>
      <c r="M1327" s="17" t="s">
        <v>25</v>
      </c>
      <c r="N1327" s="17">
        <v>1</v>
      </c>
      <c r="O1327" s="13">
        <v>8436031826364</v>
      </c>
      <c r="P1327" s="17"/>
      <c r="Q1327" s="17"/>
      <c r="R1327" s="13"/>
      <c r="S1327" s="28"/>
    </row>
    <row r="1328" spans="1:19" s="18" customFormat="1">
      <c r="A1328" s="9" t="s">
        <v>2731</v>
      </c>
      <c r="B1328" s="10" t="s">
        <v>2732</v>
      </c>
      <c r="C1328" s="11" t="s">
        <v>2862</v>
      </c>
      <c r="D1328" s="12">
        <v>12000124</v>
      </c>
      <c r="E1328" s="11" t="s">
        <v>2863</v>
      </c>
      <c r="F1328" s="9" t="s">
        <v>23</v>
      </c>
      <c r="G1328" s="9" t="s">
        <v>24</v>
      </c>
      <c r="H1328" s="13">
        <v>8436031826371</v>
      </c>
      <c r="I1328" s="14">
        <v>32.200000000000003</v>
      </c>
      <c r="J1328" s="15"/>
      <c r="K1328" s="16"/>
      <c r="L1328" s="13"/>
      <c r="M1328" s="17" t="s">
        <v>25</v>
      </c>
      <c r="N1328" s="17">
        <v>1</v>
      </c>
      <c r="O1328" s="13">
        <v>8436031826371</v>
      </c>
      <c r="P1328" s="17"/>
      <c r="Q1328" s="17"/>
      <c r="R1328" s="13"/>
      <c r="S1328" s="28"/>
    </row>
    <row r="1329" spans="1:19" s="18" customFormat="1">
      <c r="A1329" s="9" t="s">
        <v>2731</v>
      </c>
      <c r="B1329" s="10" t="s">
        <v>2732</v>
      </c>
      <c r="C1329" s="11" t="s">
        <v>2864</v>
      </c>
      <c r="D1329" s="12">
        <v>12000125</v>
      </c>
      <c r="E1329" s="11" t="s">
        <v>2865</v>
      </c>
      <c r="F1329" s="9" t="s">
        <v>23</v>
      </c>
      <c r="G1329" s="9" t="s">
        <v>24</v>
      </c>
      <c r="H1329" s="13">
        <v>8436031826388</v>
      </c>
      <c r="I1329" s="14">
        <v>38.96</v>
      </c>
      <c r="J1329" s="15"/>
      <c r="K1329" s="16"/>
      <c r="L1329" s="13"/>
      <c r="M1329" s="17" t="s">
        <v>25</v>
      </c>
      <c r="N1329" s="17">
        <v>1</v>
      </c>
      <c r="O1329" s="13">
        <v>8436031826388</v>
      </c>
      <c r="P1329" s="17"/>
      <c r="Q1329" s="17"/>
      <c r="R1329" s="13"/>
      <c r="S1329" s="28"/>
    </row>
    <row r="1330" spans="1:19" s="18" customFormat="1">
      <c r="A1330" s="9" t="s">
        <v>2731</v>
      </c>
      <c r="B1330" s="10" t="s">
        <v>2732</v>
      </c>
      <c r="C1330" s="11" t="s">
        <v>2866</v>
      </c>
      <c r="D1330" s="12">
        <v>12000126</v>
      </c>
      <c r="E1330" s="11" t="s">
        <v>2867</v>
      </c>
      <c r="F1330" s="9" t="s">
        <v>23</v>
      </c>
      <c r="G1330" s="9" t="s">
        <v>24</v>
      </c>
      <c r="H1330" s="13">
        <v>8436031826395</v>
      </c>
      <c r="I1330" s="14">
        <v>59.3</v>
      </c>
      <c r="J1330" s="15"/>
      <c r="K1330" s="16"/>
      <c r="L1330" s="13"/>
      <c r="M1330" s="17" t="s">
        <v>25</v>
      </c>
      <c r="N1330" s="17">
        <v>1</v>
      </c>
      <c r="O1330" s="13">
        <v>8436031826395</v>
      </c>
      <c r="P1330" s="17"/>
      <c r="Q1330" s="17"/>
      <c r="R1330" s="13"/>
      <c r="S1330" s="28"/>
    </row>
    <row r="1331" spans="1:19" s="18" customFormat="1">
      <c r="A1331" s="9" t="s">
        <v>2731</v>
      </c>
      <c r="B1331" s="10" t="s">
        <v>2732</v>
      </c>
      <c r="C1331" s="11" t="s">
        <v>2868</v>
      </c>
      <c r="D1331" s="12">
        <v>12000158</v>
      </c>
      <c r="E1331" s="11" t="s">
        <v>2869</v>
      </c>
      <c r="F1331" s="9" t="s">
        <v>23</v>
      </c>
      <c r="G1331" s="9" t="s">
        <v>24</v>
      </c>
      <c r="H1331" s="13">
        <v>8435447407594</v>
      </c>
      <c r="I1331" s="14">
        <v>135.55000000000001</v>
      </c>
      <c r="J1331" s="15"/>
      <c r="K1331" s="16"/>
      <c r="L1331" s="13"/>
      <c r="M1331" s="17" t="s">
        <v>25</v>
      </c>
      <c r="N1331" s="17">
        <v>1</v>
      </c>
      <c r="O1331" s="13">
        <v>8435447407594</v>
      </c>
      <c r="P1331" s="17"/>
      <c r="Q1331" s="17"/>
      <c r="R1331" s="13"/>
      <c r="S1331" s="28"/>
    </row>
    <row r="1332" spans="1:19" s="18" customFormat="1">
      <c r="A1332" s="9" t="s">
        <v>2731</v>
      </c>
      <c r="B1332" s="10" t="s">
        <v>2732</v>
      </c>
      <c r="C1332" s="11" t="s">
        <v>2870</v>
      </c>
      <c r="D1332" s="12">
        <v>12000159</v>
      </c>
      <c r="E1332" s="11" t="s">
        <v>2871</v>
      </c>
      <c r="F1332" s="9" t="s">
        <v>23</v>
      </c>
      <c r="G1332" s="9" t="s">
        <v>24</v>
      </c>
      <c r="H1332" s="13">
        <v>8435447407600</v>
      </c>
      <c r="I1332" s="14">
        <v>169.44</v>
      </c>
      <c r="J1332" s="15"/>
      <c r="K1332" s="16"/>
      <c r="L1332" s="13"/>
      <c r="M1332" s="17" t="s">
        <v>25</v>
      </c>
      <c r="N1332" s="17">
        <v>1</v>
      </c>
      <c r="O1332" s="13">
        <v>8435447407600</v>
      </c>
      <c r="P1332" s="17"/>
      <c r="Q1332" s="17"/>
      <c r="R1332" s="13"/>
      <c r="S1332" s="28"/>
    </row>
    <row r="1333" spans="1:19" s="18" customFormat="1">
      <c r="A1333" s="9" t="s">
        <v>2731</v>
      </c>
      <c r="B1333" s="10" t="s">
        <v>2732</v>
      </c>
      <c r="C1333" s="11" t="s">
        <v>2872</v>
      </c>
      <c r="D1333" s="12">
        <v>12000160</v>
      </c>
      <c r="E1333" s="11" t="s">
        <v>2873</v>
      </c>
      <c r="F1333" s="9" t="s">
        <v>23</v>
      </c>
      <c r="G1333" s="9" t="s">
        <v>24</v>
      </c>
      <c r="H1333" s="13">
        <v>8436031826630</v>
      </c>
      <c r="I1333" s="14">
        <v>203.32</v>
      </c>
      <c r="J1333" s="15"/>
      <c r="K1333" s="16"/>
      <c r="L1333" s="13"/>
      <c r="M1333" s="17" t="s">
        <v>25</v>
      </c>
      <c r="N1333" s="17">
        <v>1</v>
      </c>
      <c r="O1333" s="13">
        <v>8436031826630</v>
      </c>
      <c r="P1333" s="17"/>
      <c r="Q1333" s="17"/>
      <c r="R1333" s="13"/>
      <c r="S1333" s="28"/>
    </row>
    <row r="1334" spans="1:19" s="18" customFormat="1">
      <c r="A1334" s="9" t="s">
        <v>2731</v>
      </c>
      <c r="B1334" s="10" t="s">
        <v>2732</v>
      </c>
      <c r="C1334" s="11" t="s">
        <v>2874</v>
      </c>
      <c r="D1334" s="12">
        <v>17000015</v>
      </c>
      <c r="E1334" s="11" t="s">
        <v>2875</v>
      </c>
      <c r="F1334" s="9" t="s">
        <v>23</v>
      </c>
      <c r="G1334" s="9" t="s">
        <v>24</v>
      </c>
      <c r="H1334" s="13">
        <v>8435447402889</v>
      </c>
      <c r="I1334" s="14">
        <v>406.64</v>
      </c>
      <c r="J1334" s="15"/>
      <c r="K1334" s="16"/>
      <c r="L1334" s="13"/>
      <c r="M1334" s="17" t="s">
        <v>25</v>
      </c>
      <c r="N1334" s="17">
        <v>1</v>
      </c>
      <c r="O1334" s="13">
        <v>8435447402889</v>
      </c>
      <c r="P1334" s="17"/>
      <c r="Q1334" s="17"/>
      <c r="R1334" s="13"/>
      <c r="S1334" s="28"/>
    </row>
    <row r="1335" spans="1:19" s="18" customFormat="1">
      <c r="A1335" s="9" t="s">
        <v>2731</v>
      </c>
      <c r="B1335" s="10" t="s">
        <v>2732</v>
      </c>
      <c r="C1335" s="11" t="s">
        <v>2876</v>
      </c>
      <c r="D1335" s="12">
        <v>17000016</v>
      </c>
      <c r="E1335" s="11" t="s">
        <v>2877</v>
      </c>
      <c r="F1335" s="9" t="s">
        <v>23</v>
      </c>
      <c r="G1335" s="9" t="s">
        <v>24</v>
      </c>
      <c r="H1335" s="13">
        <v>8435447402896</v>
      </c>
      <c r="I1335" s="14">
        <v>593.02</v>
      </c>
      <c r="J1335" s="15"/>
      <c r="K1335" s="16"/>
      <c r="L1335" s="13"/>
      <c r="M1335" s="17" t="s">
        <v>25</v>
      </c>
      <c r="N1335" s="17">
        <v>1</v>
      </c>
      <c r="O1335" s="13">
        <v>8435447402896</v>
      </c>
      <c r="P1335" s="17"/>
      <c r="Q1335" s="17"/>
      <c r="R1335" s="13"/>
      <c r="S1335" s="28"/>
    </row>
    <row r="1336" spans="1:19" s="18" customFormat="1">
      <c r="A1336" s="9" t="s">
        <v>2731</v>
      </c>
      <c r="B1336" s="10" t="s">
        <v>2732</v>
      </c>
      <c r="C1336" s="11" t="s">
        <v>2878</v>
      </c>
      <c r="D1336" s="12">
        <v>17000018</v>
      </c>
      <c r="E1336" s="11" t="s">
        <v>2879</v>
      </c>
      <c r="F1336" s="9" t="s">
        <v>23</v>
      </c>
      <c r="G1336" s="9" t="s">
        <v>24</v>
      </c>
      <c r="H1336" s="13">
        <v>8435447402803</v>
      </c>
      <c r="I1336" s="14">
        <v>16.670000000000002</v>
      </c>
      <c r="J1336" s="15"/>
      <c r="K1336" s="16"/>
      <c r="L1336" s="13"/>
      <c r="M1336" s="17" t="s">
        <v>25</v>
      </c>
      <c r="N1336" s="17">
        <v>1</v>
      </c>
      <c r="O1336" s="13">
        <v>8435447402803</v>
      </c>
      <c r="P1336" s="17"/>
      <c r="Q1336" s="17"/>
      <c r="R1336" s="13"/>
      <c r="S1336" s="28"/>
    </row>
    <row r="1337" spans="1:19" s="18" customFormat="1">
      <c r="A1337" s="9" t="s">
        <v>2731</v>
      </c>
      <c r="B1337" s="10" t="s">
        <v>2732</v>
      </c>
      <c r="C1337" s="11" t="s">
        <v>2880</v>
      </c>
      <c r="D1337" s="12">
        <v>17000019</v>
      </c>
      <c r="E1337" s="11" t="s">
        <v>2881</v>
      </c>
      <c r="F1337" s="9" t="s">
        <v>23</v>
      </c>
      <c r="G1337" s="9" t="s">
        <v>24</v>
      </c>
      <c r="H1337" s="13">
        <v>8435447402810</v>
      </c>
      <c r="I1337" s="14">
        <v>18.07</v>
      </c>
      <c r="J1337" s="15"/>
      <c r="K1337" s="16"/>
      <c r="L1337" s="13"/>
      <c r="M1337" s="17" t="s">
        <v>25</v>
      </c>
      <c r="N1337" s="17">
        <v>1</v>
      </c>
      <c r="O1337" s="13">
        <v>8435447402810</v>
      </c>
      <c r="P1337" s="17"/>
      <c r="Q1337" s="17"/>
      <c r="R1337" s="13"/>
      <c r="S1337" s="28"/>
    </row>
    <row r="1338" spans="1:19" s="18" customFormat="1">
      <c r="A1338" s="9" t="s">
        <v>2731</v>
      </c>
      <c r="B1338" s="10" t="s">
        <v>2732</v>
      </c>
      <c r="C1338" s="11" t="s">
        <v>2882</v>
      </c>
      <c r="D1338" s="12">
        <v>17000020</v>
      </c>
      <c r="E1338" s="11" t="s">
        <v>2883</v>
      </c>
      <c r="F1338" s="9" t="s">
        <v>23</v>
      </c>
      <c r="G1338" s="9" t="s">
        <v>24</v>
      </c>
      <c r="H1338" s="13">
        <v>8435447402827</v>
      </c>
      <c r="I1338" s="14">
        <v>20.239999999999998</v>
      </c>
      <c r="J1338" s="15"/>
      <c r="K1338" s="16"/>
      <c r="L1338" s="13"/>
      <c r="M1338" s="17" t="s">
        <v>25</v>
      </c>
      <c r="N1338" s="17">
        <v>1</v>
      </c>
      <c r="O1338" s="13">
        <v>8435447402827</v>
      </c>
      <c r="P1338" s="17"/>
      <c r="Q1338" s="17"/>
      <c r="R1338" s="13"/>
      <c r="S1338" s="28"/>
    </row>
    <row r="1339" spans="1:19" s="18" customFormat="1">
      <c r="A1339" s="9" t="s">
        <v>2731</v>
      </c>
      <c r="B1339" s="10" t="s">
        <v>2732</v>
      </c>
      <c r="C1339" s="11" t="s">
        <v>2884</v>
      </c>
      <c r="D1339" s="12">
        <v>17000021</v>
      </c>
      <c r="E1339" s="11" t="s">
        <v>2885</v>
      </c>
      <c r="F1339" s="9" t="s">
        <v>23</v>
      </c>
      <c r="G1339" s="9" t="s">
        <v>24</v>
      </c>
      <c r="H1339" s="13">
        <v>8435447402834</v>
      </c>
      <c r="I1339" s="14">
        <v>22.5</v>
      </c>
      <c r="J1339" s="15"/>
      <c r="K1339" s="16"/>
      <c r="L1339" s="13"/>
      <c r="M1339" s="17" t="s">
        <v>25</v>
      </c>
      <c r="N1339" s="17">
        <v>1</v>
      </c>
      <c r="O1339" s="13">
        <v>8435447402834</v>
      </c>
      <c r="P1339" s="17"/>
      <c r="Q1339" s="17"/>
      <c r="R1339" s="13"/>
      <c r="S1339" s="28"/>
    </row>
    <row r="1340" spans="1:19" s="18" customFormat="1">
      <c r="A1340" s="9" t="s">
        <v>2731</v>
      </c>
      <c r="B1340" s="10" t="s">
        <v>2732</v>
      </c>
      <c r="C1340" s="11" t="s">
        <v>2886</v>
      </c>
      <c r="D1340" s="12">
        <v>17000022</v>
      </c>
      <c r="E1340" s="11" t="s">
        <v>2887</v>
      </c>
      <c r="F1340" s="9" t="s">
        <v>23</v>
      </c>
      <c r="G1340" s="9" t="s">
        <v>24</v>
      </c>
      <c r="H1340" s="13">
        <v>8435447402841</v>
      </c>
      <c r="I1340" s="14">
        <v>31.17</v>
      </c>
      <c r="J1340" s="15"/>
      <c r="K1340" s="16"/>
      <c r="L1340" s="13"/>
      <c r="M1340" s="17" t="s">
        <v>25</v>
      </c>
      <c r="N1340" s="17">
        <v>1</v>
      </c>
      <c r="O1340" s="13">
        <v>8435447402841</v>
      </c>
      <c r="P1340" s="17"/>
      <c r="Q1340" s="17"/>
      <c r="R1340" s="13"/>
      <c r="S1340" s="28"/>
    </row>
    <row r="1341" spans="1:19" s="18" customFormat="1">
      <c r="A1341" s="9" t="s">
        <v>2731</v>
      </c>
      <c r="B1341" s="10" t="s">
        <v>2732</v>
      </c>
      <c r="C1341" s="11" t="s">
        <v>2888</v>
      </c>
      <c r="D1341" s="12">
        <v>17000023</v>
      </c>
      <c r="E1341" s="11" t="s">
        <v>2889</v>
      </c>
      <c r="F1341" s="9" t="s">
        <v>23</v>
      </c>
      <c r="G1341" s="9" t="s">
        <v>24</v>
      </c>
      <c r="H1341" s="13">
        <v>8435447402858</v>
      </c>
      <c r="I1341" s="14">
        <v>52.27</v>
      </c>
      <c r="J1341" s="15"/>
      <c r="K1341" s="16"/>
      <c r="L1341" s="13"/>
      <c r="M1341" s="17" t="s">
        <v>25</v>
      </c>
      <c r="N1341" s="17">
        <v>1</v>
      </c>
      <c r="O1341" s="13">
        <v>8435447402858</v>
      </c>
      <c r="P1341" s="17"/>
      <c r="Q1341" s="17"/>
      <c r="R1341" s="13"/>
      <c r="S1341" s="28"/>
    </row>
    <row r="1342" spans="1:19" s="18" customFormat="1">
      <c r="A1342" s="9" t="s">
        <v>2731</v>
      </c>
      <c r="B1342" s="10" t="s">
        <v>2732</v>
      </c>
      <c r="C1342" s="11" t="s">
        <v>2890</v>
      </c>
      <c r="D1342" s="12">
        <v>17000024</v>
      </c>
      <c r="E1342" s="11" t="s">
        <v>2891</v>
      </c>
      <c r="F1342" s="9" t="s">
        <v>23</v>
      </c>
      <c r="G1342" s="9" t="s">
        <v>24</v>
      </c>
      <c r="H1342" s="13">
        <v>8435447402865</v>
      </c>
      <c r="I1342" s="14">
        <v>60.66</v>
      </c>
      <c r="J1342" s="15"/>
      <c r="K1342" s="16"/>
      <c r="L1342" s="13"/>
      <c r="M1342" s="17" t="s">
        <v>25</v>
      </c>
      <c r="N1342" s="17">
        <v>1</v>
      </c>
      <c r="O1342" s="13">
        <v>8435447402865</v>
      </c>
      <c r="P1342" s="17"/>
      <c r="Q1342" s="17"/>
      <c r="R1342" s="13"/>
      <c r="S1342" s="28"/>
    </row>
    <row r="1343" spans="1:19" s="18" customFormat="1">
      <c r="A1343" s="9" t="s">
        <v>2731</v>
      </c>
      <c r="B1343" s="10" t="s">
        <v>2732</v>
      </c>
      <c r="C1343" s="11" t="s">
        <v>2892</v>
      </c>
      <c r="D1343" s="12">
        <v>17000025</v>
      </c>
      <c r="E1343" s="11" t="s">
        <v>2893</v>
      </c>
      <c r="F1343" s="9" t="s">
        <v>23</v>
      </c>
      <c r="G1343" s="9" t="s">
        <v>24</v>
      </c>
      <c r="H1343" s="13">
        <v>8435447402872</v>
      </c>
      <c r="I1343" s="14">
        <v>97.6</v>
      </c>
      <c r="J1343" s="15"/>
      <c r="K1343" s="16"/>
      <c r="L1343" s="13"/>
      <c r="M1343" s="17" t="s">
        <v>25</v>
      </c>
      <c r="N1343" s="17">
        <v>1</v>
      </c>
      <c r="O1343" s="13">
        <v>8435447402872</v>
      </c>
      <c r="P1343" s="17"/>
      <c r="Q1343" s="17"/>
      <c r="R1343" s="13"/>
      <c r="S1343" s="28"/>
    </row>
    <row r="1344" spans="1:19" s="18" customFormat="1">
      <c r="A1344" s="9" t="s">
        <v>2731</v>
      </c>
      <c r="B1344" s="10" t="s">
        <v>2732</v>
      </c>
      <c r="C1344" s="11" t="s">
        <v>2894</v>
      </c>
      <c r="D1344" s="12">
        <v>17000026</v>
      </c>
      <c r="E1344" s="11" t="s">
        <v>2895</v>
      </c>
      <c r="F1344" s="9" t="s">
        <v>23</v>
      </c>
      <c r="G1344" s="9" t="s">
        <v>24</v>
      </c>
      <c r="H1344" s="13">
        <v>8435447402780</v>
      </c>
      <c r="I1344" s="14">
        <v>134.4</v>
      </c>
      <c r="J1344" s="15"/>
      <c r="K1344" s="16"/>
      <c r="L1344" s="13"/>
      <c r="M1344" s="17" t="s">
        <v>25</v>
      </c>
      <c r="N1344" s="17">
        <v>1</v>
      </c>
      <c r="O1344" s="13">
        <v>8435447402780</v>
      </c>
      <c r="P1344" s="17"/>
      <c r="Q1344" s="17"/>
      <c r="R1344" s="13"/>
      <c r="S1344" s="28"/>
    </row>
    <row r="1345" spans="1:19" s="18" customFormat="1">
      <c r="A1345" s="9" t="s">
        <v>2731</v>
      </c>
      <c r="B1345" s="10" t="s">
        <v>2732</v>
      </c>
      <c r="C1345" s="11" t="s">
        <v>2896</v>
      </c>
      <c r="D1345" s="12">
        <v>17000027</v>
      </c>
      <c r="E1345" s="11" t="s">
        <v>2897</v>
      </c>
      <c r="F1345" s="9" t="s">
        <v>23</v>
      </c>
      <c r="G1345" s="9" t="s">
        <v>24</v>
      </c>
      <c r="H1345" s="13">
        <v>8435447402797</v>
      </c>
      <c r="I1345" s="14">
        <v>148.9</v>
      </c>
      <c r="J1345" s="15"/>
      <c r="K1345" s="16"/>
      <c r="L1345" s="13"/>
      <c r="M1345" s="17" t="s">
        <v>25</v>
      </c>
      <c r="N1345" s="17">
        <v>1</v>
      </c>
      <c r="O1345" s="13">
        <v>8435447402797</v>
      </c>
      <c r="P1345" s="17"/>
      <c r="Q1345" s="17"/>
      <c r="R1345" s="13"/>
      <c r="S1345" s="28"/>
    </row>
    <row r="1346" spans="1:19" s="18" customFormat="1">
      <c r="A1346" s="9" t="s">
        <v>2731</v>
      </c>
      <c r="B1346" s="10" t="s">
        <v>2732</v>
      </c>
      <c r="C1346" s="11" t="s">
        <v>2898</v>
      </c>
      <c r="D1346" s="12">
        <v>17000028</v>
      </c>
      <c r="E1346" s="11" t="s">
        <v>2899</v>
      </c>
      <c r="F1346" s="9" t="s">
        <v>23</v>
      </c>
      <c r="G1346" s="9" t="s">
        <v>24</v>
      </c>
      <c r="H1346" s="13">
        <v>8435447402728</v>
      </c>
      <c r="I1346" s="14">
        <v>118.34</v>
      </c>
      <c r="J1346" s="15"/>
      <c r="K1346" s="16"/>
      <c r="L1346" s="13"/>
      <c r="M1346" s="17" t="s">
        <v>25</v>
      </c>
      <c r="N1346" s="17">
        <v>1</v>
      </c>
      <c r="O1346" s="13">
        <v>8435447402728</v>
      </c>
      <c r="P1346" s="17"/>
      <c r="Q1346" s="17"/>
      <c r="R1346" s="13"/>
      <c r="S1346" s="28"/>
    </row>
    <row r="1347" spans="1:19" s="18" customFormat="1">
      <c r="A1347" s="9" t="s">
        <v>2731</v>
      </c>
      <c r="B1347" s="10" t="s">
        <v>2732</v>
      </c>
      <c r="C1347" s="11" t="s">
        <v>2900</v>
      </c>
      <c r="D1347" s="12">
        <v>17000029</v>
      </c>
      <c r="E1347" s="11" t="s">
        <v>2901</v>
      </c>
      <c r="F1347" s="9" t="s">
        <v>23</v>
      </c>
      <c r="G1347" s="9" t="s">
        <v>24</v>
      </c>
      <c r="H1347" s="13">
        <v>8435447402735</v>
      </c>
      <c r="I1347" s="14">
        <v>118.34</v>
      </c>
      <c r="J1347" s="15"/>
      <c r="K1347" s="16"/>
      <c r="L1347" s="13"/>
      <c r="M1347" s="17" t="s">
        <v>25</v>
      </c>
      <c r="N1347" s="17">
        <v>1</v>
      </c>
      <c r="O1347" s="13">
        <v>8435447402735</v>
      </c>
      <c r="P1347" s="17"/>
      <c r="Q1347" s="17"/>
      <c r="R1347" s="13"/>
      <c r="S1347" s="28"/>
    </row>
    <row r="1348" spans="1:19" s="18" customFormat="1">
      <c r="A1348" s="9" t="s">
        <v>2731</v>
      </c>
      <c r="B1348" s="10" t="s">
        <v>2732</v>
      </c>
      <c r="C1348" s="11" t="s">
        <v>2902</v>
      </c>
      <c r="D1348" s="12">
        <v>17000030</v>
      </c>
      <c r="E1348" s="11" t="s">
        <v>2903</v>
      </c>
      <c r="F1348" s="9" t="s">
        <v>23</v>
      </c>
      <c r="G1348" s="9" t="s">
        <v>24</v>
      </c>
      <c r="H1348" s="13">
        <v>8435447402742</v>
      </c>
      <c r="I1348" s="14">
        <v>118.34</v>
      </c>
      <c r="J1348" s="15"/>
      <c r="K1348" s="16"/>
      <c r="L1348" s="13"/>
      <c r="M1348" s="17" t="s">
        <v>25</v>
      </c>
      <c r="N1348" s="17">
        <v>1</v>
      </c>
      <c r="O1348" s="13">
        <v>8435447402742</v>
      </c>
      <c r="P1348" s="17"/>
      <c r="Q1348" s="17"/>
      <c r="R1348" s="13"/>
      <c r="S1348" s="28"/>
    </row>
    <row r="1349" spans="1:19" s="27" customFormat="1">
      <c r="A1349" s="20" t="s">
        <v>2731</v>
      </c>
      <c r="B1349" s="21" t="s">
        <v>2732</v>
      </c>
      <c r="C1349" s="22" t="s">
        <v>2904</v>
      </c>
      <c r="D1349" s="23">
        <v>17000031</v>
      </c>
      <c r="E1349" s="22" t="s">
        <v>2905</v>
      </c>
      <c r="F1349" s="20" t="s">
        <v>23</v>
      </c>
      <c r="G1349" s="20" t="s">
        <v>24</v>
      </c>
      <c r="H1349" s="24">
        <v>8435447408003</v>
      </c>
      <c r="I1349" s="14">
        <v>540.95000000000005</v>
      </c>
      <c r="J1349" s="8"/>
      <c r="K1349" s="25"/>
      <c r="L1349" s="24"/>
      <c r="M1349" s="26" t="s">
        <v>25</v>
      </c>
      <c r="N1349" s="26">
        <v>1</v>
      </c>
      <c r="O1349" s="24">
        <v>8435447408003</v>
      </c>
      <c r="P1349" s="26"/>
      <c r="Q1349" s="26"/>
      <c r="R1349" s="24"/>
      <c r="S1349" s="28"/>
    </row>
    <row r="1350" spans="1:19" s="18" customFormat="1">
      <c r="A1350" s="9" t="s">
        <v>2731</v>
      </c>
      <c r="B1350" s="10" t="s">
        <v>2732</v>
      </c>
      <c r="C1350" s="11" t="s">
        <v>2906</v>
      </c>
      <c r="D1350" s="12">
        <v>17000032</v>
      </c>
      <c r="E1350" s="11" t="s">
        <v>2907</v>
      </c>
      <c r="F1350" s="9" t="s">
        <v>23</v>
      </c>
      <c r="G1350" s="9" t="s">
        <v>24</v>
      </c>
      <c r="H1350" s="13">
        <v>8435447402759</v>
      </c>
      <c r="I1350" s="14">
        <v>118.34</v>
      </c>
      <c r="J1350" s="15"/>
      <c r="K1350" s="16"/>
      <c r="L1350" s="13"/>
      <c r="M1350" s="17" t="s">
        <v>25</v>
      </c>
      <c r="N1350" s="17">
        <v>1</v>
      </c>
      <c r="O1350" s="13">
        <v>8435447402759</v>
      </c>
      <c r="P1350" s="17"/>
      <c r="Q1350" s="17"/>
      <c r="R1350" s="13"/>
      <c r="S1350" s="28"/>
    </row>
    <row r="1351" spans="1:19" s="18" customFormat="1">
      <c r="A1351" s="9" t="s">
        <v>2731</v>
      </c>
      <c r="B1351" s="10" t="s">
        <v>2732</v>
      </c>
      <c r="C1351" s="11" t="s">
        <v>2908</v>
      </c>
      <c r="D1351" s="12">
        <v>17000033</v>
      </c>
      <c r="E1351" s="11" t="s">
        <v>2909</v>
      </c>
      <c r="F1351" s="9" t="s">
        <v>23</v>
      </c>
      <c r="G1351" s="9" t="s">
        <v>24</v>
      </c>
      <c r="H1351" s="13">
        <v>8435447408010</v>
      </c>
      <c r="I1351" s="14">
        <v>540.95000000000005</v>
      </c>
      <c r="J1351" s="15"/>
      <c r="K1351" s="16"/>
      <c r="L1351" s="13"/>
      <c r="M1351" s="17" t="s">
        <v>25</v>
      </c>
      <c r="N1351" s="17">
        <v>1</v>
      </c>
      <c r="O1351" s="13">
        <v>8435447408010</v>
      </c>
      <c r="P1351" s="17"/>
      <c r="Q1351" s="17"/>
      <c r="R1351" s="13"/>
      <c r="S1351" s="28"/>
    </row>
    <row r="1352" spans="1:19" s="18" customFormat="1">
      <c r="A1352" s="9" t="s">
        <v>2731</v>
      </c>
      <c r="B1352" s="10" t="s">
        <v>2732</v>
      </c>
      <c r="C1352" s="11" t="s">
        <v>2910</v>
      </c>
      <c r="D1352" s="12">
        <v>17000034</v>
      </c>
      <c r="E1352" s="11" t="s">
        <v>2911</v>
      </c>
      <c r="F1352" s="9" t="s">
        <v>23</v>
      </c>
      <c r="G1352" s="9" t="s">
        <v>24</v>
      </c>
      <c r="H1352" s="13">
        <v>8435447402698</v>
      </c>
      <c r="I1352" s="14">
        <v>147.91999999999999</v>
      </c>
      <c r="J1352" s="15"/>
      <c r="K1352" s="16"/>
      <c r="L1352" s="13"/>
      <c r="M1352" s="17" t="s">
        <v>25</v>
      </c>
      <c r="N1352" s="17">
        <v>1</v>
      </c>
      <c r="O1352" s="13">
        <v>8435447402698</v>
      </c>
      <c r="P1352" s="17"/>
      <c r="Q1352" s="17"/>
      <c r="R1352" s="13"/>
      <c r="S1352" s="28"/>
    </row>
    <row r="1353" spans="1:19" s="18" customFormat="1">
      <c r="A1353" s="9" t="s">
        <v>2731</v>
      </c>
      <c r="B1353" s="10" t="s">
        <v>2732</v>
      </c>
      <c r="C1353" s="11" t="s">
        <v>2912</v>
      </c>
      <c r="D1353" s="12">
        <v>17000035</v>
      </c>
      <c r="E1353" s="11" t="s">
        <v>2913</v>
      </c>
      <c r="F1353" s="9" t="s">
        <v>23</v>
      </c>
      <c r="G1353" s="9" t="s">
        <v>24</v>
      </c>
      <c r="H1353" s="13">
        <v>8435447402704</v>
      </c>
      <c r="I1353" s="14">
        <v>147.91999999999999</v>
      </c>
      <c r="J1353" s="15"/>
      <c r="K1353" s="16"/>
      <c r="L1353" s="13"/>
      <c r="M1353" s="17" t="s">
        <v>25</v>
      </c>
      <c r="N1353" s="17">
        <v>1</v>
      </c>
      <c r="O1353" s="13">
        <v>8435447402704</v>
      </c>
      <c r="P1353" s="17"/>
      <c r="Q1353" s="17"/>
      <c r="R1353" s="13"/>
      <c r="S1353" s="28"/>
    </row>
    <row r="1354" spans="1:19" s="18" customFormat="1">
      <c r="A1354" s="9" t="s">
        <v>2731</v>
      </c>
      <c r="B1354" s="10" t="s">
        <v>2732</v>
      </c>
      <c r="C1354" s="11" t="s">
        <v>2914</v>
      </c>
      <c r="D1354" s="12">
        <v>17000036</v>
      </c>
      <c r="E1354" s="11" t="s">
        <v>2915</v>
      </c>
      <c r="F1354" s="9" t="s">
        <v>23</v>
      </c>
      <c r="G1354" s="9" t="s">
        <v>24</v>
      </c>
      <c r="H1354" s="13">
        <v>8435447408027</v>
      </c>
      <c r="I1354" s="14">
        <v>540.95000000000005</v>
      </c>
      <c r="J1354" s="15"/>
      <c r="K1354" s="16"/>
      <c r="L1354" s="13"/>
      <c r="M1354" s="17" t="s">
        <v>25</v>
      </c>
      <c r="N1354" s="17">
        <v>1</v>
      </c>
      <c r="O1354" s="13">
        <v>8435447408027</v>
      </c>
      <c r="P1354" s="17"/>
      <c r="Q1354" s="17"/>
      <c r="R1354" s="13"/>
      <c r="S1354" s="28"/>
    </row>
    <row r="1355" spans="1:19" s="18" customFormat="1">
      <c r="A1355" s="9" t="s">
        <v>2731</v>
      </c>
      <c r="B1355" s="10" t="s">
        <v>2732</v>
      </c>
      <c r="C1355" s="11" t="s">
        <v>2916</v>
      </c>
      <c r="D1355" s="12">
        <v>8000151</v>
      </c>
      <c r="E1355" s="11" t="s">
        <v>2917</v>
      </c>
      <c r="F1355" s="9" t="s">
        <v>23</v>
      </c>
      <c r="G1355" s="9" t="s">
        <v>24</v>
      </c>
      <c r="H1355" s="13">
        <v>8436031826456</v>
      </c>
      <c r="I1355" s="14">
        <v>27.11</v>
      </c>
      <c r="J1355" s="15"/>
      <c r="K1355" s="16"/>
      <c r="L1355" s="13"/>
      <c r="M1355" s="17" t="s">
        <v>25</v>
      </c>
      <c r="N1355" s="17">
        <v>1</v>
      </c>
      <c r="O1355" s="13">
        <v>8436031826456</v>
      </c>
      <c r="P1355" s="17"/>
      <c r="Q1355" s="17"/>
      <c r="R1355" s="13"/>
      <c r="S1355" s="28"/>
    </row>
    <row r="1356" spans="1:19" s="18" customFormat="1">
      <c r="A1356" s="9" t="s">
        <v>2731</v>
      </c>
      <c r="B1356" s="10" t="s">
        <v>2732</v>
      </c>
      <c r="C1356" s="11" t="s">
        <v>2918</v>
      </c>
      <c r="D1356" s="12">
        <v>17000037</v>
      </c>
      <c r="E1356" s="11" t="s">
        <v>2919</v>
      </c>
      <c r="F1356" s="9" t="s">
        <v>23</v>
      </c>
      <c r="G1356" s="9" t="s">
        <v>24</v>
      </c>
      <c r="H1356" s="13">
        <v>8435447403466</v>
      </c>
      <c r="I1356" s="14">
        <v>78.900000000000006</v>
      </c>
      <c r="J1356" s="15"/>
      <c r="K1356" s="16"/>
      <c r="L1356" s="13"/>
      <c r="M1356" s="17" t="s">
        <v>25</v>
      </c>
      <c r="N1356" s="17">
        <v>1</v>
      </c>
      <c r="O1356" s="13">
        <v>8435447403466</v>
      </c>
      <c r="P1356" s="17"/>
      <c r="Q1356" s="17"/>
      <c r="R1356" s="13"/>
      <c r="S1356" s="28"/>
    </row>
    <row r="1357" spans="1:19" s="18" customFormat="1">
      <c r="A1357" s="9" t="s">
        <v>2731</v>
      </c>
      <c r="B1357" s="10" t="s">
        <v>2732</v>
      </c>
      <c r="C1357" s="11" t="s">
        <v>2920</v>
      </c>
      <c r="D1357" s="12">
        <v>17000038</v>
      </c>
      <c r="E1357" s="11" t="s">
        <v>2921</v>
      </c>
      <c r="F1357" s="9" t="s">
        <v>23</v>
      </c>
      <c r="G1357" s="9" t="s">
        <v>24</v>
      </c>
      <c r="H1357" s="13">
        <v>8435447403473</v>
      </c>
      <c r="I1357" s="14">
        <v>108.48</v>
      </c>
      <c r="J1357" s="15"/>
      <c r="K1357" s="16"/>
      <c r="L1357" s="13"/>
      <c r="M1357" s="17" t="s">
        <v>25</v>
      </c>
      <c r="N1357" s="17">
        <v>1</v>
      </c>
      <c r="O1357" s="13">
        <v>8435447403473</v>
      </c>
      <c r="P1357" s="17"/>
      <c r="Q1357" s="17"/>
      <c r="R1357" s="13"/>
      <c r="S1357" s="28"/>
    </row>
    <row r="1358" spans="1:19" s="18" customFormat="1">
      <c r="A1358" s="9" t="s">
        <v>2731</v>
      </c>
      <c r="B1358" s="10" t="s">
        <v>2732</v>
      </c>
      <c r="C1358" s="11" t="s">
        <v>2922</v>
      </c>
      <c r="D1358" s="12">
        <v>17000040</v>
      </c>
      <c r="E1358" s="11" t="s">
        <v>2923</v>
      </c>
      <c r="F1358" s="9" t="s">
        <v>23</v>
      </c>
      <c r="G1358" s="9" t="s">
        <v>24</v>
      </c>
      <c r="H1358" s="13">
        <v>8435447402773</v>
      </c>
      <c r="I1358" s="14">
        <v>138.05000000000001</v>
      </c>
      <c r="J1358" s="15"/>
      <c r="K1358" s="16"/>
      <c r="L1358" s="13"/>
      <c r="M1358" s="17" t="s">
        <v>25</v>
      </c>
      <c r="N1358" s="17">
        <v>1</v>
      </c>
      <c r="O1358" s="13">
        <v>8435447402773</v>
      </c>
      <c r="P1358" s="17"/>
      <c r="Q1358" s="17"/>
      <c r="R1358" s="13"/>
      <c r="S1358" s="28"/>
    </row>
    <row r="1359" spans="1:19" s="18" customFormat="1">
      <c r="A1359" s="9" t="s">
        <v>2731</v>
      </c>
      <c r="B1359" s="10" t="s">
        <v>2732</v>
      </c>
      <c r="C1359" s="11" t="s">
        <v>2924</v>
      </c>
      <c r="D1359" s="12">
        <v>17000039</v>
      </c>
      <c r="E1359" s="11" t="s">
        <v>2925</v>
      </c>
      <c r="F1359" s="9" t="s">
        <v>23</v>
      </c>
      <c r="G1359" s="9" t="s">
        <v>24</v>
      </c>
      <c r="H1359" s="19">
        <v>8435447402766</v>
      </c>
      <c r="I1359" s="14">
        <v>138.05000000000001</v>
      </c>
      <c r="J1359" s="15"/>
      <c r="K1359" s="16"/>
      <c r="L1359" s="13"/>
      <c r="M1359" s="17" t="s">
        <v>25</v>
      </c>
      <c r="N1359" s="17">
        <v>1</v>
      </c>
      <c r="O1359" s="13">
        <v>8435447402766</v>
      </c>
      <c r="P1359" s="17"/>
      <c r="Q1359" s="17"/>
      <c r="R1359" s="13"/>
      <c r="S1359" s="28"/>
    </row>
    <row r="1360" spans="1:19" s="18" customFormat="1">
      <c r="A1360" s="9" t="s">
        <v>2731</v>
      </c>
      <c r="B1360" s="10" t="s">
        <v>2732</v>
      </c>
      <c r="C1360" s="11" t="s">
        <v>2926</v>
      </c>
      <c r="D1360" s="12">
        <v>17000041</v>
      </c>
      <c r="E1360" s="11" t="s">
        <v>2927</v>
      </c>
      <c r="F1360" s="9" t="s">
        <v>23</v>
      </c>
      <c r="G1360" s="9" t="s">
        <v>24</v>
      </c>
      <c r="H1360" s="13">
        <v>8435447403893</v>
      </c>
      <c r="I1360" s="14">
        <v>4.92</v>
      </c>
      <c r="J1360" s="15" t="s">
        <v>23</v>
      </c>
      <c r="K1360" s="16">
        <v>1</v>
      </c>
      <c r="L1360" s="13">
        <v>8435447403893</v>
      </c>
      <c r="M1360" s="17" t="s">
        <v>60</v>
      </c>
      <c r="N1360" s="17">
        <v>50</v>
      </c>
      <c r="O1360" s="13">
        <v>18435447403890</v>
      </c>
      <c r="P1360" s="17"/>
      <c r="Q1360" s="17"/>
      <c r="R1360" s="13"/>
      <c r="S1360" s="28"/>
    </row>
    <row r="1361" spans="1:19" s="18" customFormat="1" ht="15.95" customHeight="1">
      <c r="A1361" s="9" t="s">
        <v>2731</v>
      </c>
      <c r="B1361" s="10" t="s">
        <v>2732</v>
      </c>
      <c r="C1361" s="11" t="s">
        <v>2928</v>
      </c>
      <c r="D1361" s="12">
        <v>8000146</v>
      </c>
      <c r="E1361" s="11" t="s">
        <v>2929</v>
      </c>
      <c r="F1361" s="9" t="s">
        <v>23</v>
      </c>
      <c r="G1361" s="9" t="s">
        <v>24</v>
      </c>
      <c r="H1361" s="13">
        <v>8436031822502</v>
      </c>
      <c r="I1361" s="14">
        <v>135.55000000000001</v>
      </c>
      <c r="J1361" s="15"/>
      <c r="K1361" s="16"/>
      <c r="L1361" s="13"/>
      <c r="M1361" s="17" t="s">
        <v>25</v>
      </c>
      <c r="N1361" s="17">
        <v>1</v>
      </c>
      <c r="O1361" s="13">
        <v>8436031822502</v>
      </c>
      <c r="P1361" s="17"/>
      <c r="Q1361" s="17"/>
      <c r="R1361" s="13"/>
      <c r="S1361" s="28"/>
    </row>
    <row r="1362" spans="1:19" s="18" customFormat="1">
      <c r="A1362" s="9" t="s">
        <v>2731</v>
      </c>
      <c r="B1362" s="10" t="s">
        <v>2732</v>
      </c>
      <c r="C1362" s="11" t="s">
        <v>2930</v>
      </c>
      <c r="D1362" s="12">
        <v>8000147</v>
      </c>
      <c r="E1362" s="11" t="s">
        <v>2931</v>
      </c>
      <c r="F1362" s="9" t="s">
        <v>23</v>
      </c>
      <c r="G1362" s="9" t="s">
        <v>24</v>
      </c>
      <c r="H1362" s="13">
        <v>8436031828191</v>
      </c>
      <c r="I1362" s="14">
        <v>160.96</v>
      </c>
      <c r="J1362" s="15"/>
      <c r="K1362" s="16"/>
      <c r="L1362" s="13"/>
      <c r="M1362" s="17" t="s">
        <v>25</v>
      </c>
      <c r="N1362" s="17">
        <v>1</v>
      </c>
      <c r="O1362" s="13">
        <v>8436031828191</v>
      </c>
      <c r="P1362" s="17"/>
      <c r="Q1362" s="17"/>
      <c r="R1362" s="13"/>
      <c r="S1362" s="28"/>
    </row>
  </sheetData>
  <autoFilter ref="A2:X1362" xr:uid="{00000000-0001-0000-0000-000000000000}"/>
  <sortState xmlns:xlrd2="http://schemas.microsoft.com/office/spreadsheetml/2017/richdata2" ref="A2:Q1362">
    <sortCondition ref="A2"/>
    <sortCondition ref="D2"/>
  </sortState>
  <mergeCells count="2">
    <mergeCell ref="A1:C1"/>
    <mergeCell ref="D1:E1"/>
  </mergeCells>
  <phoneticPr fontId="19" type="noConversion"/>
  <conditionalFormatting sqref="C84:C85">
    <cfRule type="duplicateValues" dxfId="153" priority="27"/>
    <cfRule type="duplicateValues" dxfId="152" priority="28"/>
  </conditionalFormatting>
  <conditionalFormatting sqref="C86:C87">
    <cfRule type="duplicateValues" dxfId="151" priority="24"/>
    <cfRule type="duplicateValues" dxfId="150" priority="25"/>
  </conditionalFormatting>
  <conditionalFormatting sqref="C88:C93">
    <cfRule type="duplicateValues" dxfId="149" priority="21"/>
    <cfRule type="duplicateValues" dxfId="148" priority="23"/>
  </conditionalFormatting>
  <conditionalFormatting sqref="C128:C129">
    <cfRule type="duplicateValues" dxfId="147" priority="32"/>
  </conditionalFormatting>
  <conditionalFormatting sqref="C130">
    <cfRule type="duplicateValues" dxfId="146" priority="33"/>
  </conditionalFormatting>
  <conditionalFormatting sqref="C131">
    <cfRule type="duplicateValues" dxfId="145" priority="31"/>
  </conditionalFormatting>
  <conditionalFormatting sqref="C132:C135">
    <cfRule type="duplicateValues" dxfId="144" priority="29"/>
    <cfRule type="duplicateValues" dxfId="143" priority="30"/>
  </conditionalFormatting>
  <conditionalFormatting sqref="C136:C137">
    <cfRule type="duplicateValues" dxfId="142" priority="15"/>
    <cfRule type="duplicateValues" dxfId="141" priority="16"/>
    <cfRule type="duplicateValues" dxfId="140" priority="17"/>
    <cfRule type="duplicateValues" dxfId="139" priority="18"/>
  </conditionalFormatting>
  <conditionalFormatting sqref="C1305">
    <cfRule type="duplicateValues" dxfId="138" priority="2"/>
  </conditionalFormatting>
  <conditionalFormatting sqref="C1306">
    <cfRule type="duplicateValues" dxfId="137" priority="14"/>
  </conditionalFormatting>
  <conditionalFormatting sqref="C1323">
    <cfRule type="duplicateValues" dxfId="136" priority="13"/>
  </conditionalFormatting>
  <conditionalFormatting sqref="C850:D901">
    <cfRule type="duplicateValues" dxfId="135" priority="67"/>
  </conditionalFormatting>
  <conditionalFormatting sqref="D3:D87 D1306:D1362 D94:D1304">
    <cfRule type="duplicateValues" dxfId="134" priority="77"/>
  </conditionalFormatting>
  <conditionalFormatting sqref="D88:D93">
    <cfRule type="duplicateValues" dxfId="133" priority="22"/>
  </conditionalFormatting>
  <conditionalFormatting sqref="D136:D137">
    <cfRule type="duplicateValues" dxfId="132" priority="38"/>
    <cfRule type="duplicateValues" dxfId="131" priority="39"/>
    <cfRule type="duplicateValues" dxfId="130" priority="40"/>
  </conditionalFormatting>
  <conditionalFormatting sqref="D1305">
    <cfRule type="duplicateValues" dxfId="129" priority="3"/>
  </conditionalFormatting>
  <conditionalFormatting sqref="E150">
    <cfRule type="duplicateValues" dxfId="128" priority="37"/>
  </conditionalFormatting>
  <conditionalFormatting sqref="E151">
    <cfRule type="duplicateValues" dxfId="127" priority="36"/>
  </conditionalFormatting>
  <conditionalFormatting sqref="H192:I347">
    <cfRule type="cellIs" dxfId="126" priority="4" operator="equal">
      <formula>$O$192</formula>
    </cfRule>
  </conditionalFormatting>
  <conditionalFormatting sqref="H351:I359">
    <cfRule type="cellIs" dxfId="125" priority="7" operator="equal">
      <formula>$O$192</formula>
    </cfRule>
  </conditionalFormatting>
  <conditionalFormatting sqref="O96">
    <cfRule type="duplicateValues" dxfId="124" priority="11"/>
  </conditionalFormatting>
  <pageMargins left="0.7" right="0.7" top="0.75" bottom="0.75" header="0.3" footer="0.3"/>
  <pageSetup paperSize="9" orientation="portrait" r:id="rId1"/>
  <ignoredErrors>
    <ignoredError sqref="R3:R5 R11:R14 G3:G21 A3:A21 D22:H114 R171:R172 D115 F115:H115 A1306:B1362 A150:B1304 C134:C135 P1264:R1264 D150:H1095 P1267:R1276 C1306:D1306 P1306:R1307 C1307:H1362 P1314:R1314 J1308:R1313 J171:P172 J150:R170 J173:R184 J1265:R1266 J1264:L1264 J1277:R1304 J1267:L1276 J1306:L1307 J1315:R1362 J1314:L1314 N1264 N1274:N1276 N1267:N1272 N1306 F1306:H1306 N1314 C150:C1304 J22:R128 A22:C128 D116:H128 G129 A129 J130:R132 A130:H132 G133 A133 C137:C148 J134:R148 D134:H148 A134:B148 A149 G149 J1097:R1129 J1096:M1096 O1096:R1096 D1097:H1304 D1096 F1096:H1096 J413:R1095 J411:M411 O411:P411 J412:M412 P412 J410:N410 J409:P409 R409 R411 J1131:R1263 J1130:M1130 O1130:R1130 J408:N408 P408:Q408 P410 J186:R407 J185:M185 O185:R18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69212-7BCD-4BDF-A736-0BA8061C08D0}">
  <dimension ref="A1:AA93"/>
  <sheetViews>
    <sheetView zoomScaleNormal="100" workbookViewId="0">
      <pane xSplit="6" ySplit="2" topLeftCell="H3" activePane="bottomRight" state="frozenSplit"/>
      <selection pane="bottomRight" activeCell="J3" sqref="J3"/>
      <selection pane="bottomLeft" activeCell="A6" sqref="A6"/>
      <selection pane="topRight" activeCell="E1" sqref="E1"/>
    </sheetView>
  </sheetViews>
  <sheetFormatPr defaultColWidth="20.28515625" defaultRowHeight="15"/>
  <cols>
    <col min="1" max="1" width="11.42578125" style="2" bestFit="1" customWidth="1"/>
    <col min="2" max="3" width="34.85546875" style="3" customWidth="1"/>
    <col min="4" max="4" width="23.28515625" customWidth="1"/>
    <col min="5" max="5" width="12.7109375" customWidth="1"/>
    <col min="6" max="6" width="69.42578125" customWidth="1"/>
    <col min="7" max="7" width="16.28515625" style="2" customWidth="1"/>
    <col min="8" max="8" width="11.7109375" style="2" customWidth="1"/>
    <col min="9" max="9" width="15.7109375" style="2" customWidth="1"/>
    <col min="10" max="10" width="14.42578125" style="4" bestFit="1" customWidth="1"/>
    <col min="11" max="11" width="11.28515625" style="4" customWidth="1"/>
    <col min="12" max="12" width="10.85546875" style="4" customWidth="1"/>
    <col min="13" max="13" width="17.28515625" style="4" customWidth="1"/>
    <col min="14" max="14" width="12.85546875" style="1" customWidth="1"/>
    <col min="15" max="15" width="10.42578125" style="1" customWidth="1"/>
    <col min="16" max="16" width="17" style="1" customWidth="1"/>
    <col min="17" max="17" width="9.85546875" style="1" customWidth="1"/>
    <col min="18" max="18" width="10.42578125" style="1" customWidth="1"/>
    <col min="19" max="19" width="16.28515625" style="1" customWidth="1"/>
  </cols>
  <sheetData>
    <row r="1" spans="1:19" s="7" customFormat="1" ht="30.75" customHeight="1">
      <c r="A1" s="92" t="s">
        <v>0</v>
      </c>
      <c r="B1" s="92"/>
      <c r="C1" s="92"/>
      <c r="D1" s="92"/>
      <c r="E1" s="93" t="e" vm="1">
        <v>#VALUE!</v>
      </c>
      <c r="F1" s="93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5"/>
      <c r="S1" s="6"/>
    </row>
    <row r="2" spans="1:19" s="7" customFormat="1" ht="45">
      <c r="A2" s="38" t="s">
        <v>1</v>
      </c>
      <c r="B2" s="38" t="s">
        <v>2</v>
      </c>
      <c r="C2" s="38" t="s">
        <v>2932</v>
      </c>
      <c r="D2" s="39" t="s">
        <v>3</v>
      </c>
      <c r="E2" s="39" t="s">
        <v>4</v>
      </c>
      <c r="F2" s="39" t="s">
        <v>5</v>
      </c>
      <c r="G2" s="40" t="s">
        <v>6</v>
      </c>
      <c r="H2" s="40" t="s">
        <v>7</v>
      </c>
      <c r="I2" s="40" t="s">
        <v>8</v>
      </c>
      <c r="J2" s="40" t="s">
        <v>9</v>
      </c>
      <c r="K2" s="41" t="s">
        <v>10</v>
      </c>
      <c r="L2" s="41" t="s">
        <v>11</v>
      </c>
      <c r="M2" s="41" t="s">
        <v>12</v>
      </c>
      <c r="N2" s="41" t="s">
        <v>13</v>
      </c>
      <c r="O2" s="41" t="s">
        <v>14</v>
      </c>
      <c r="P2" s="41" t="s">
        <v>15</v>
      </c>
      <c r="Q2" s="41" t="s">
        <v>16</v>
      </c>
      <c r="R2" s="40" t="s">
        <v>17</v>
      </c>
      <c r="S2" s="41" t="s">
        <v>18</v>
      </c>
    </row>
    <row r="3" spans="1:19" s="51" customFormat="1" ht="110.1" customHeight="1">
      <c r="A3" s="43" t="s">
        <v>19</v>
      </c>
      <c r="B3" s="44" t="s">
        <v>20</v>
      </c>
      <c r="C3" s="43" t="e" vm="2">
        <v>#VALUE!</v>
      </c>
      <c r="D3" s="45" t="s">
        <v>176</v>
      </c>
      <c r="E3" s="46">
        <v>14000078</v>
      </c>
      <c r="F3" s="45" t="s">
        <v>177</v>
      </c>
      <c r="G3" s="43" t="s">
        <v>163</v>
      </c>
      <c r="H3" s="43" t="s">
        <v>24</v>
      </c>
      <c r="I3" s="47">
        <v>8435447410143</v>
      </c>
      <c r="J3" s="48">
        <f>VLOOKUP(E3,' TARIFA 26.4'!$D$3:$I$20004,6,FALSE)</f>
        <v>359.61</v>
      </c>
      <c r="K3" s="49"/>
      <c r="L3" s="50"/>
      <c r="M3" s="47"/>
      <c r="N3" s="42" t="s">
        <v>60</v>
      </c>
      <c r="O3" s="42">
        <v>1</v>
      </c>
      <c r="P3" s="47">
        <v>8435447410143</v>
      </c>
      <c r="Q3" s="42" t="s">
        <v>45</v>
      </c>
      <c r="R3" s="42">
        <v>8</v>
      </c>
      <c r="S3" s="47">
        <v>38435447410144</v>
      </c>
    </row>
    <row r="4" spans="1:19" s="51" customFormat="1" ht="110.1" customHeight="1">
      <c r="A4" s="43" t="s">
        <v>19</v>
      </c>
      <c r="B4" s="44" t="s">
        <v>20</v>
      </c>
      <c r="C4" s="43" t="e" vm="2">
        <v>#VALUE!</v>
      </c>
      <c r="D4" s="45" t="s">
        <v>180</v>
      </c>
      <c r="E4" s="46">
        <v>14000080</v>
      </c>
      <c r="F4" s="45" t="s">
        <v>181</v>
      </c>
      <c r="G4" s="43" t="s">
        <v>163</v>
      </c>
      <c r="H4" s="43" t="s">
        <v>24</v>
      </c>
      <c r="I4" s="47">
        <v>8435447410150</v>
      </c>
      <c r="J4" s="48">
        <f>VLOOKUP(E4,' TARIFA 26.4'!$D$3:$I$20004,6,FALSE)</f>
        <v>400.21</v>
      </c>
      <c r="K4" s="49"/>
      <c r="L4" s="50"/>
      <c r="M4" s="47"/>
      <c r="N4" s="42" t="s">
        <v>60</v>
      </c>
      <c r="O4" s="42">
        <v>1</v>
      </c>
      <c r="P4" s="47">
        <v>8435447410150</v>
      </c>
      <c r="Q4" s="42" t="s">
        <v>45</v>
      </c>
      <c r="R4" s="42">
        <v>7</v>
      </c>
      <c r="S4" s="47">
        <v>38435447410151</v>
      </c>
    </row>
    <row r="5" spans="1:19" s="51" customFormat="1" ht="110.1" customHeight="1">
      <c r="A5" s="43" t="s">
        <v>19</v>
      </c>
      <c r="B5" s="44" t="s">
        <v>20</v>
      </c>
      <c r="C5" s="43" t="e" vm="3">
        <v>#VALUE!</v>
      </c>
      <c r="D5" s="45" t="s">
        <v>182</v>
      </c>
      <c r="E5" s="46">
        <v>14000093</v>
      </c>
      <c r="F5" s="45" t="s">
        <v>183</v>
      </c>
      <c r="G5" s="43" t="s">
        <v>23</v>
      </c>
      <c r="H5" s="43" t="s">
        <v>24</v>
      </c>
      <c r="I5" s="47"/>
      <c r="J5" s="48">
        <f>VLOOKUP(E5,' TARIFA 26.4'!$D$3:$I$20004,6,FALSE)</f>
        <v>46.1</v>
      </c>
      <c r="K5" s="49"/>
      <c r="L5" s="50"/>
      <c r="M5" s="47"/>
      <c r="N5" s="42" t="s">
        <v>25</v>
      </c>
      <c r="O5" s="42">
        <v>16</v>
      </c>
      <c r="P5" s="47">
        <v>8435447416961</v>
      </c>
      <c r="Q5" s="42" t="s">
        <v>45</v>
      </c>
      <c r="R5" s="42">
        <v>80</v>
      </c>
      <c r="S5" s="47">
        <v>38435447416962</v>
      </c>
    </row>
    <row r="6" spans="1:19" s="51" customFormat="1" ht="110.1" customHeight="1">
      <c r="A6" s="43" t="s">
        <v>19</v>
      </c>
      <c r="B6" s="44" t="s">
        <v>20</v>
      </c>
      <c r="C6" s="43" t="e" vm="3">
        <v>#VALUE!</v>
      </c>
      <c r="D6" s="45" t="s">
        <v>184</v>
      </c>
      <c r="E6" s="46">
        <v>14000094</v>
      </c>
      <c r="F6" s="45" t="s">
        <v>185</v>
      </c>
      <c r="G6" s="43" t="s">
        <v>23</v>
      </c>
      <c r="H6" s="43" t="s">
        <v>24</v>
      </c>
      <c r="I6" s="47"/>
      <c r="J6" s="48">
        <f>VLOOKUP(E6,' TARIFA 26.4'!$D$3:$I$20004,6,FALSE)</f>
        <v>60</v>
      </c>
      <c r="K6" s="49"/>
      <c r="L6" s="50"/>
      <c r="M6" s="47"/>
      <c r="N6" s="42" t="s">
        <v>25</v>
      </c>
      <c r="O6" s="42">
        <v>11</v>
      </c>
      <c r="P6" s="47">
        <v>8435447416978</v>
      </c>
      <c r="Q6" s="42" t="s">
        <v>45</v>
      </c>
      <c r="R6" s="42">
        <v>55</v>
      </c>
      <c r="S6" s="47">
        <v>38435447416979</v>
      </c>
    </row>
    <row r="7" spans="1:19" s="51" customFormat="1" ht="110.1" customHeight="1">
      <c r="A7" s="43" t="s">
        <v>19</v>
      </c>
      <c r="B7" s="44" t="s">
        <v>20</v>
      </c>
      <c r="C7" s="43" t="e" vm="3">
        <v>#VALUE!</v>
      </c>
      <c r="D7" s="45" t="s">
        <v>174</v>
      </c>
      <c r="E7" s="46">
        <v>14000077</v>
      </c>
      <c r="F7" s="45" t="s">
        <v>175</v>
      </c>
      <c r="G7" s="43" t="s">
        <v>23</v>
      </c>
      <c r="H7" s="43" t="s">
        <v>24</v>
      </c>
      <c r="I7" s="47"/>
      <c r="J7" s="48">
        <f>VLOOKUP(E7,' TARIFA 26.4'!$D$3:$I$20004,6,FALSE)</f>
        <v>48.53</v>
      </c>
      <c r="K7" s="49"/>
      <c r="L7" s="50"/>
      <c r="M7" s="47"/>
      <c r="N7" s="42" t="s">
        <v>25</v>
      </c>
      <c r="O7" s="42">
        <v>14</v>
      </c>
      <c r="P7" s="47">
        <v>8435447411355</v>
      </c>
      <c r="Q7" s="42" t="s">
        <v>45</v>
      </c>
      <c r="R7" s="42">
        <v>70</v>
      </c>
      <c r="S7" s="47">
        <v>38435447411356</v>
      </c>
    </row>
    <row r="8" spans="1:19" s="51" customFormat="1" ht="110.1" customHeight="1">
      <c r="A8" s="43" t="s">
        <v>19</v>
      </c>
      <c r="B8" s="44" t="s">
        <v>20</v>
      </c>
      <c r="C8" s="43" t="e" vm="3">
        <v>#VALUE!</v>
      </c>
      <c r="D8" s="45" t="s">
        <v>178</v>
      </c>
      <c r="E8" s="46">
        <v>14000079</v>
      </c>
      <c r="F8" s="45" t="s">
        <v>179</v>
      </c>
      <c r="G8" s="43" t="s">
        <v>23</v>
      </c>
      <c r="H8" s="43" t="s">
        <v>24</v>
      </c>
      <c r="I8" s="47"/>
      <c r="J8" s="48">
        <f>VLOOKUP(E8,' TARIFA 26.4'!$D$3:$I$20004,6,FALSE)</f>
        <v>63.12</v>
      </c>
      <c r="K8" s="49"/>
      <c r="L8" s="50"/>
      <c r="M8" s="47"/>
      <c r="N8" s="42" t="s">
        <v>25</v>
      </c>
      <c r="O8" s="42">
        <v>10</v>
      </c>
      <c r="P8" s="47">
        <v>8435447411362</v>
      </c>
      <c r="Q8" s="42" t="s">
        <v>45</v>
      </c>
      <c r="R8" s="42">
        <v>50</v>
      </c>
      <c r="S8" s="47">
        <v>38435447411363</v>
      </c>
    </row>
    <row r="9" spans="1:19" s="51" customFormat="1" ht="110.1" customHeight="1">
      <c r="A9" s="43" t="s">
        <v>19</v>
      </c>
      <c r="B9" s="44" t="s">
        <v>20</v>
      </c>
      <c r="C9" s="43" t="e" vm="3">
        <v>#VALUE!</v>
      </c>
      <c r="D9" s="45" t="s">
        <v>200</v>
      </c>
      <c r="E9" s="46">
        <v>14000090</v>
      </c>
      <c r="F9" s="45" t="s">
        <v>201</v>
      </c>
      <c r="G9" s="43" t="s">
        <v>23</v>
      </c>
      <c r="H9" s="43" t="s">
        <v>24</v>
      </c>
      <c r="I9" s="47"/>
      <c r="J9" s="48">
        <f>VLOOKUP(E9,' TARIFA 26.4'!$D$3:$I$20004,6,FALSE)</f>
        <v>37.270000000000003</v>
      </c>
      <c r="K9" s="49"/>
      <c r="L9" s="50"/>
      <c r="M9" s="47"/>
      <c r="N9" s="42" t="s">
        <v>25</v>
      </c>
      <c r="O9" s="42">
        <v>12</v>
      </c>
      <c r="P9" s="47">
        <v>8435447414578</v>
      </c>
      <c r="Q9" s="42" t="s">
        <v>45</v>
      </c>
      <c r="R9" s="42">
        <v>120</v>
      </c>
      <c r="S9" s="47">
        <v>38435447414579</v>
      </c>
    </row>
    <row r="10" spans="1:19" s="51" customFormat="1" ht="110.1" customHeight="1">
      <c r="A10" s="43" t="s">
        <v>19</v>
      </c>
      <c r="B10" s="44" t="s">
        <v>20</v>
      </c>
      <c r="C10" s="43" t="e" vm="3">
        <v>#VALUE!</v>
      </c>
      <c r="D10" s="45" t="s">
        <v>170</v>
      </c>
      <c r="E10" s="46">
        <v>14000073</v>
      </c>
      <c r="F10" s="45" t="s">
        <v>171</v>
      </c>
      <c r="G10" s="43" t="s">
        <v>23</v>
      </c>
      <c r="H10" s="43" t="s">
        <v>24</v>
      </c>
      <c r="I10" s="47"/>
      <c r="J10" s="48">
        <f>VLOOKUP(E10,' TARIFA 26.4'!$D$3:$I$20004,6,FALSE)</f>
        <v>39.72</v>
      </c>
      <c r="K10" s="49"/>
      <c r="L10" s="50"/>
      <c r="M10" s="47"/>
      <c r="N10" s="42" t="s">
        <v>25</v>
      </c>
      <c r="O10" s="42">
        <v>24</v>
      </c>
      <c r="P10" s="47">
        <v>8436031825404</v>
      </c>
      <c r="Q10" s="42" t="s">
        <v>45</v>
      </c>
      <c r="R10" s="42">
        <v>120</v>
      </c>
      <c r="S10" s="47">
        <v>38436031825405</v>
      </c>
    </row>
    <row r="11" spans="1:19" s="51" customFormat="1" ht="110.1" customHeight="1">
      <c r="A11" s="43" t="s">
        <v>19</v>
      </c>
      <c r="B11" s="44" t="s">
        <v>20</v>
      </c>
      <c r="C11" s="43" t="e" vm="4">
        <v>#VALUE!</v>
      </c>
      <c r="D11" s="45" t="s">
        <v>172</v>
      </c>
      <c r="E11" s="46">
        <v>14000075</v>
      </c>
      <c r="F11" s="45" t="s">
        <v>173</v>
      </c>
      <c r="G11" s="43" t="s">
        <v>163</v>
      </c>
      <c r="H11" s="43" t="s">
        <v>24</v>
      </c>
      <c r="I11" s="47">
        <v>8435447407624</v>
      </c>
      <c r="J11" s="48">
        <f>VLOOKUP(E11,' TARIFA 26.4'!$D$3:$I$20004,6,FALSE)</f>
        <v>348</v>
      </c>
      <c r="K11" s="49"/>
      <c r="L11" s="50"/>
      <c r="M11" s="47"/>
      <c r="N11" s="42" t="s">
        <v>60</v>
      </c>
      <c r="O11" s="42">
        <v>1</v>
      </c>
      <c r="P11" s="47">
        <v>8435447407624</v>
      </c>
      <c r="Q11" s="42" t="s">
        <v>45</v>
      </c>
      <c r="R11" s="42">
        <v>7</v>
      </c>
      <c r="S11" s="47">
        <v>38435447407625</v>
      </c>
    </row>
    <row r="12" spans="1:19" s="51" customFormat="1" ht="110.1" customHeight="1">
      <c r="A12" s="43" t="s">
        <v>19</v>
      </c>
      <c r="B12" s="44" t="s">
        <v>20</v>
      </c>
      <c r="C12" s="43" t="e" vm="5">
        <v>#VALUE!</v>
      </c>
      <c r="D12" s="45" t="s">
        <v>58</v>
      </c>
      <c r="E12" s="46">
        <v>14000025</v>
      </c>
      <c r="F12" s="45" t="s">
        <v>59</v>
      </c>
      <c r="G12" s="43" t="s">
        <v>23</v>
      </c>
      <c r="H12" s="43" t="s">
        <v>24</v>
      </c>
      <c r="I12" s="47">
        <v>8436031828450</v>
      </c>
      <c r="J12" s="48">
        <f>VLOOKUP(E12,' TARIFA 26.4'!$D$3:$I$20004,6,FALSE)</f>
        <v>122.18</v>
      </c>
      <c r="K12" s="49"/>
      <c r="L12" s="50"/>
      <c r="M12" s="47"/>
      <c r="N12" s="42" t="s">
        <v>60</v>
      </c>
      <c r="O12" s="42">
        <v>5</v>
      </c>
      <c r="P12" s="47">
        <v>28436031828454</v>
      </c>
      <c r="Q12" s="42" t="s">
        <v>45</v>
      </c>
      <c r="R12" s="42">
        <v>30</v>
      </c>
      <c r="S12" s="47">
        <v>38436031828451</v>
      </c>
    </row>
    <row r="13" spans="1:19" s="18" customFormat="1">
      <c r="A13" s="9" t="s">
        <v>19</v>
      </c>
      <c r="B13" s="10" t="s">
        <v>20</v>
      </c>
      <c r="C13" s="97" t="e" vm="6">
        <v>#VALUE!</v>
      </c>
      <c r="D13" s="11" t="s">
        <v>110</v>
      </c>
      <c r="E13" s="12">
        <v>14000045</v>
      </c>
      <c r="F13" s="11" t="s">
        <v>111</v>
      </c>
      <c r="G13" s="9" t="s">
        <v>23</v>
      </c>
      <c r="H13" s="9" t="s">
        <v>24</v>
      </c>
      <c r="I13" s="13">
        <v>8436031825459</v>
      </c>
      <c r="J13" s="48">
        <f>VLOOKUP(E13,' TARIFA 26.4'!$D$3:$I$20004,6,FALSE)</f>
        <v>488.16</v>
      </c>
      <c r="K13" s="15"/>
      <c r="L13" s="16"/>
      <c r="M13" s="13"/>
      <c r="N13" s="17" t="s">
        <v>25</v>
      </c>
      <c r="O13" s="17">
        <v>1</v>
      </c>
      <c r="P13" s="13">
        <v>8436031825459</v>
      </c>
      <c r="Q13" s="17"/>
      <c r="R13" s="17"/>
      <c r="S13" s="13"/>
    </row>
    <row r="14" spans="1:19" s="18" customFormat="1" ht="14.1" customHeight="1">
      <c r="A14" s="9" t="s">
        <v>19</v>
      </c>
      <c r="B14" s="10" t="s">
        <v>20</v>
      </c>
      <c r="C14" s="98"/>
      <c r="D14" s="11" t="s">
        <v>112</v>
      </c>
      <c r="E14" s="12">
        <v>14000046</v>
      </c>
      <c r="F14" s="11" t="s">
        <v>113</v>
      </c>
      <c r="G14" s="9" t="s">
        <v>23</v>
      </c>
      <c r="H14" s="9" t="s">
        <v>24</v>
      </c>
      <c r="I14" s="13">
        <v>8436031825633</v>
      </c>
      <c r="J14" s="48">
        <f>VLOOKUP(E14,' TARIFA 26.4'!$D$3:$I$20004,6,FALSE)</f>
        <v>564.74</v>
      </c>
      <c r="K14" s="15"/>
      <c r="L14" s="16"/>
      <c r="M14" s="13"/>
      <c r="N14" s="17" t="s">
        <v>25</v>
      </c>
      <c r="O14" s="17">
        <v>1</v>
      </c>
      <c r="P14" s="13">
        <v>8436031825633</v>
      </c>
      <c r="Q14" s="17"/>
      <c r="R14" s="17"/>
      <c r="S14" s="13"/>
    </row>
    <row r="15" spans="1:19" s="18" customFormat="1">
      <c r="A15" s="9" t="s">
        <v>19</v>
      </c>
      <c r="B15" s="10" t="s">
        <v>20</v>
      </c>
      <c r="C15" s="98"/>
      <c r="D15" s="11" t="s">
        <v>114</v>
      </c>
      <c r="E15" s="12">
        <v>14000047</v>
      </c>
      <c r="F15" s="11" t="s">
        <v>115</v>
      </c>
      <c r="G15" s="9" t="s">
        <v>23</v>
      </c>
      <c r="H15" s="9" t="s">
        <v>24</v>
      </c>
      <c r="I15" s="13">
        <v>8436031825640</v>
      </c>
      <c r="J15" s="48">
        <f>VLOOKUP(E15,' TARIFA 26.4'!$D$3:$I$20004,6,FALSE)</f>
        <v>622.16999999999996</v>
      </c>
      <c r="K15" s="15"/>
      <c r="L15" s="16"/>
      <c r="M15" s="13"/>
      <c r="N15" s="17" t="s">
        <v>25</v>
      </c>
      <c r="O15" s="17">
        <v>1</v>
      </c>
      <c r="P15" s="13">
        <v>8436031825640</v>
      </c>
      <c r="Q15" s="17"/>
      <c r="R15" s="17"/>
      <c r="S15" s="13"/>
    </row>
    <row r="16" spans="1:19" s="18" customFormat="1">
      <c r="A16" s="9" t="s">
        <v>19</v>
      </c>
      <c r="B16" s="10" t="s">
        <v>20</v>
      </c>
      <c r="C16" s="98"/>
      <c r="D16" s="11" t="s">
        <v>116</v>
      </c>
      <c r="E16" s="12">
        <v>14000048</v>
      </c>
      <c r="F16" s="11" t="s">
        <v>117</v>
      </c>
      <c r="G16" s="9" t="s">
        <v>23</v>
      </c>
      <c r="H16" s="9" t="s">
        <v>24</v>
      </c>
      <c r="I16" s="13">
        <v>8436031825657</v>
      </c>
      <c r="J16" s="48">
        <f>VLOOKUP(E16,' TARIFA 26.4'!$D$3:$I$20004,6,FALSE)</f>
        <v>670.03</v>
      </c>
      <c r="K16" s="15"/>
      <c r="L16" s="16"/>
      <c r="M16" s="13"/>
      <c r="N16" s="17" t="s">
        <v>25</v>
      </c>
      <c r="O16" s="17">
        <v>1</v>
      </c>
      <c r="P16" s="13">
        <v>8436031825657</v>
      </c>
      <c r="Q16" s="17"/>
      <c r="R16" s="17"/>
      <c r="S16" s="13"/>
    </row>
    <row r="17" spans="1:19" s="18" customFormat="1">
      <c r="A17" s="9" t="s">
        <v>19</v>
      </c>
      <c r="B17" s="10" t="s">
        <v>20</v>
      </c>
      <c r="C17" s="98"/>
      <c r="D17" s="11" t="s">
        <v>118</v>
      </c>
      <c r="E17" s="12">
        <v>14000049</v>
      </c>
      <c r="F17" s="11" t="s">
        <v>119</v>
      </c>
      <c r="G17" s="9" t="s">
        <v>23</v>
      </c>
      <c r="H17" s="9" t="s">
        <v>24</v>
      </c>
      <c r="I17" s="13">
        <v>8436031825664</v>
      </c>
      <c r="J17" s="48">
        <f>VLOOKUP(E17,' TARIFA 26.4'!$D$3:$I$20004,6,FALSE)</f>
        <v>775.32</v>
      </c>
      <c r="K17" s="15"/>
      <c r="L17" s="16"/>
      <c r="M17" s="13"/>
      <c r="N17" s="17" t="s">
        <v>25</v>
      </c>
      <c r="O17" s="17">
        <v>1</v>
      </c>
      <c r="P17" s="13">
        <v>8436031825664</v>
      </c>
      <c r="Q17" s="17"/>
      <c r="R17" s="17"/>
      <c r="S17" s="13"/>
    </row>
    <row r="18" spans="1:19" s="18" customFormat="1">
      <c r="A18" s="9" t="s">
        <v>19</v>
      </c>
      <c r="B18" s="10" t="s">
        <v>20</v>
      </c>
      <c r="C18" s="98"/>
      <c r="D18" s="11" t="s">
        <v>120</v>
      </c>
      <c r="E18" s="12">
        <v>14000050</v>
      </c>
      <c r="F18" s="11" t="s">
        <v>121</v>
      </c>
      <c r="G18" s="9" t="s">
        <v>23</v>
      </c>
      <c r="H18" s="9" t="s">
        <v>24</v>
      </c>
      <c r="I18" s="13">
        <v>8436031825671</v>
      </c>
      <c r="J18" s="48">
        <f>VLOOKUP(E18,' TARIFA 26.4'!$D$3:$I$20004,6,FALSE)</f>
        <v>832.76</v>
      </c>
      <c r="K18" s="15"/>
      <c r="L18" s="16"/>
      <c r="M18" s="13"/>
      <c r="N18" s="17" t="s">
        <v>25</v>
      </c>
      <c r="O18" s="17">
        <v>1</v>
      </c>
      <c r="P18" s="13">
        <v>8436031825671</v>
      </c>
      <c r="Q18" s="17"/>
      <c r="R18" s="17"/>
      <c r="S18" s="13"/>
    </row>
    <row r="19" spans="1:19" s="18" customFormat="1">
      <c r="A19" s="9" t="s">
        <v>19</v>
      </c>
      <c r="B19" s="10" t="s">
        <v>20</v>
      </c>
      <c r="C19" s="98"/>
      <c r="D19" s="11" t="s">
        <v>122</v>
      </c>
      <c r="E19" s="12">
        <v>14000051</v>
      </c>
      <c r="F19" s="11" t="s">
        <v>123</v>
      </c>
      <c r="G19" s="9" t="s">
        <v>23</v>
      </c>
      <c r="H19" s="9" t="s">
        <v>24</v>
      </c>
      <c r="I19" s="13">
        <v>8436031825688</v>
      </c>
      <c r="J19" s="48">
        <f>VLOOKUP(E19,' TARIFA 26.4'!$D$3:$I$20004,6,FALSE)</f>
        <v>890.19</v>
      </c>
      <c r="K19" s="15"/>
      <c r="L19" s="16"/>
      <c r="M19" s="13"/>
      <c r="N19" s="17" t="s">
        <v>25</v>
      </c>
      <c r="O19" s="17">
        <v>1</v>
      </c>
      <c r="P19" s="13">
        <v>8436031825688</v>
      </c>
      <c r="Q19" s="17"/>
      <c r="R19" s="17"/>
      <c r="S19" s="13"/>
    </row>
    <row r="20" spans="1:19" s="18" customFormat="1">
      <c r="A20" s="9" t="s">
        <v>19</v>
      </c>
      <c r="B20" s="10" t="s">
        <v>20</v>
      </c>
      <c r="C20" s="98"/>
      <c r="D20" s="11" t="s">
        <v>124</v>
      </c>
      <c r="E20" s="12">
        <v>14000052</v>
      </c>
      <c r="F20" s="11" t="s">
        <v>125</v>
      </c>
      <c r="G20" s="9" t="s">
        <v>23</v>
      </c>
      <c r="H20" s="9" t="s">
        <v>24</v>
      </c>
      <c r="I20" s="13">
        <v>8436031828160</v>
      </c>
      <c r="J20" s="48">
        <f>VLOOKUP(E20,' TARIFA 26.4'!$D$3:$I$20004,6,FALSE)</f>
        <v>947.62</v>
      </c>
      <c r="K20" s="15"/>
      <c r="L20" s="16"/>
      <c r="M20" s="13"/>
      <c r="N20" s="17" t="s">
        <v>25</v>
      </c>
      <c r="O20" s="17">
        <v>1</v>
      </c>
      <c r="P20" s="13">
        <v>8436031828160</v>
      </c>
      <c r="Q20" s="17"/>
      <c r="R20" s="17"/>
      <c r="S20" s="13"/>
    </row>
    <row r="21" spans="1:19" s="18" customFormat="1">
      <c r="A21" s="9" t="s">
        <v>19</v>
      </c>
      <c r="B21" s="10" t="s">
        <v>20</v>
      </c>
      <c r="C21" s="98"/>
      <c r="D21" s="11" t="s">
        <v>126</v>
      </c>
      <c r="E21" s="12">
        <v>14000053</v>
      </c>
      <c r="F21" s="11" t="s">
        <v>127</v>
      </c>
      <c r="G21" s="9" t="s">
        <v>23</v>
      </c>
      <c r="H21" s="9" t="s">
        <v>24</v>
      </c>
      <c r="I21" s="13">
        <v>8436031828177</v>
      </c>
      <c r="J21" s="48">
        <f>VLOOKUP(E21,' TARIFA 26.4'!$D$3:$I$20004,6,FALSE)</f>
        <v>1052.9100000000001</v>
      </c>
      <c r="K21" s="15"/>
      <c r="L21" s="16"/>
      <c r="M21" s="13"/>
      <c r="N21" s="17" t="s">
        <v>25</v>
      </c>
      <c r="O21" s="17">
        <v>1</v>
      </c>
      <c r="P21" s="13">
        <v>8436031828177</v>
      </c>
      <c r="Q21" s="17"/>
      <c r="R21" s="17"/>
      <c r="S21" s="13"/>
    </row>
    <row r="22" spans="1:19" s="18" customFormat="1">
      <c r="A22" s="9" t="s">
        <v>19</v>
      </c>
      <c r="B22" s="10" t="s">
        <v>20</v>
      </c>
      <c r="C22" s="99"/>
      <c r="D22" s="11" t="s">
        <v>128</v>
      </c>
      <c r="E22" s="12">
        <v>14000054</v>
      </c>
      <c r="F22" s="11" t="s">
        <v>129</v>
      </c>
      <c r="G22" s="9" t="s">
        <v>23</v>
      </c>
      <c r="H22" s="9" t="s">
        <v>24</v>
      </c>
      <c r="I22" s="13">
        <v>8436031828184</v>
      </c>
      <c r="J22" s="48">
        <f>VLOOKUP(E22,' TARIFA 26.4'!$D$3:$I$20004,6,FALSE)</f>
        <v>1100.76</v>
      </c>
      <c r="K22" s="15"/>
      <c r="L22" s="16"/>
      <c r="M22" s="13"/>
      <c r="N22" s="17" t="s">
        <v>25</v>
      </c>
      <c r="O22" s="17">
        <v>1</v>
      </c>
      <c r="P22" s="13">
        <v>8436031828184</v>
      </c>
      <c r="Q22" s="17"/>
      <c r="R22" s="17"/>
      <c r="S22" s="13"/>
    </row>
    <row r="23" spans="1:19" s="18" customFormat="1" ht="27.6" customHeight="1">
      <c r="A23" s="9" t="s">
        <v>19</v>
      </c>
      <c r="B23" s="10" t="s">
        <v>20</v>
      </c>
      <c r="C23" s="97" t="e" vm="7">
        <v>#VALUE!</v>
      </c>
      <c r="D23" s="11" t="s">
        <v>52</v>
      </c>
      <c r="E23" s="12">
        <v>14000023</v>
      </c>
      <c r="F23" s="11" t="s">
        <v>53</v>
      </c>
      <c r="G23" s="9" t="s">
        <v>23</v>
      </c>
      <c r="H23" s="9" t="s">
        <v>24</v>
      </c>
      <c r="I23" s="13">
        <v>8436031828283</v>
      </c>
      <c r="J23" s="48">
        <f>VLOOKUP(E23,' TARIFA 26.4'!$D$3:$I$20004,6,FALSE)</f>
        <v>5.65</v>
      </c>
      <c r="K23" s="15"/>
      <c r="L23" s="16"/>
      <c r="M23" s="13"/>
      <c r="N23" s="17" t="s">
        <v>25</v>
      </c>
      <c r="O23" s="17">
        <v>5</v>
      </c>
      <c r="P23" s="13">
        <v>8435447427783</v>
      </c>
      <c r="Q23" s="17" t="s">
        <v>26</v>
      </c>
      <c r="R23" s="17">
        <v>240</v>
      </c>
      <c r="S23" s="13" t="s">
        <v>54</v>
      </c>
    </row>
    <row r="24" spans="1:19" s="18" customFormat="1" ht="27.6" customHeight="1">
      <c r="A24" s="9" t="s">
        <v>19</v>
      </c>
      <c r="B24" s="10" t="s">
        <v>20</v>
      </c>
      <c r="C24" s="98"/>
      <c r="D24" s="11" t="s">
        <v>55</v>
      </c>
      <c r="E24" s="12">
        <v>14000024</v>
      </c>
      <c r="F24" s="11" t="s">
        <v>56</v>
      </c>
      <c r="G24" s="9" t="s">
        <v>23</v>
      </c>
      <c r="H24" s="9" t="s">
        <v>24</v>
      </c>
      <c r="I24" s="13">
        <v>8436031822830</v>
      </c>
      <c r="J24" s="48">
        <f>VLOOKUP(E24,' TARIFA 26.4'!$D$3:$I$20004,6,FALSE)</f>
        <v>6.82</v>
      </c>
      <c r="K24" s="15"/>
      <c r="L24" s="16"/>
      <c r="M24" s="13"/>
      <c r="N24" s="17" t="s">
        <v>25</v>
      </c>
      <c r="O24" s="17">
        <v>5</v>
      </c>
      <c r="P24" s="13">
        <v>8435447427790</v>
      </c>
      <c r="Q24" s="17" t="s">
        <v>26</v>
      </c>
      <c r="R24" s="17">
        <v>240</v>
      </c>
      <c r="S24" s="13" t="s">
        <v>57</v>
      </c>
    </row>
    <row r="25" spans="1:19" s="18" customFormat="1" ht="27.6" customHeight="1">
      <c r="A25" s="9" t="s">
        <v>19</v>
      </c>
      <c r="B25" s="10" t="s">
        <v>20</v>
      </c>
      <c r="C25" s="98"/>
      <c r="D25" s="11" t="s">
        <v>46</v>
      </c>
      <c r="E25" s="12">
        <v>14000021</v>
      </c>
      <c r="F25" s="11" t="s">
        <v>47</v>
      </c>
      <c r="G25" s="9" t="s">
        <v>23</v>
      </c>
      <c r="H25" s="9" t="s">
        <v>24</v>
      </c>
      <c r="I25" s="13">
        <v>8436031828290</v>
      </c>
      <c r="J25" s="48">
        <f>VLOOKUP(E25,' TARIFA 26.4'!$D$3:$I$20004,6,FALSE)</f>
        <v>6.64</v>
      </c>
      <c r="K25" s="15"/>
      <c r="L25" s="16"/>
      <c r="M25" s="13"/>
      <c r="N25" s="17" t="s">
        <v>25</v>
      </c>
      <c r="O25" s="17">
        <v>5</v>
      </c>
      <c r="P25" s="13">
        <v>8435447427806</v>
      </c>
      <c r="Q25" s="17" t="s">
        <v>26</v>
      </c>
      <c r="R25" s="17">
        <v>240</v>
      </c>
      <c r="S25" s="13" t="s">
        <v>48</v>
      </c>
    </row>
    <row r="26" spans="1:19" s="18" customFormat="1" ht="27.6" customHeight="1">
      <c r="A26" s="9" t="s">
        <v>19</v>
      </c>
      <c r="B26" s="10" t="s">
        <v>20</v>
      </c>
      <c r="C26" s="99"/>
      <c r="D26" s="11" t="s">
        <v>49</v>
      </c>
      <c r="E26" s="12">
        <v>14000022</v>
      </c>
      <c r="F26" s="11" t="s">
        <v>50</v>
      </c>
      <c r="G26" s="9" t="s">
        <v>23</v>
      </c>
      <c r="H26" s="9" t="s">
        <v>24</v>
      </c>
      <c r="I26" s="13">
        <v>8436031822823</v>
      </c>
      <c r="J26" s="48">
        <f>VLOOKUP(E26,' TARIFA 26.4'!$D$3:$I$20004,6,FALSE)</f>
        <v>6.82</v>
      </c>
      <c r="K26" s="15"/>
      <c r="L26" s="16"/>
      <c r="M26" s="13"/>
      <c r="N26" s="17" t="s">
        <v>25</v>
      </c>
      <c r="O26" s="17">
        <v>5</v>
      </c>
      <c r="P26" s="13">
        <v>8435447427813</v>
      </c>
      <c r="Q26" s="17" t="s">
        <v>26</v>
      </c>
      <c r="R26" s="17">
        <v>240</v>
      </c>
      <c r="S26" s="13" t="s">
        <v>51</v>
      </c>
    </row>
    <row r="27" spans="1:19" s="51" customFormat="1" ht="110.1" customHeight="1">
      <c r="A27" s="43" t="s">
        <v>19</v>
      </c>
      <c r="B27" s="44" t="s">
        <v>20</v>
      </c>
      <c r="C27" s="43" t="e" vm="8">
        <v>#VALUE!</v>
      </c>
      <c r="D27" s="45" t="s">
        <v>150</v>
      </c>
      <c r="E27" s="46">
        <v>14000065</v>
      </c>
      <c r="F27" s="45" t="s">
        <v>151</v>
      </c>
      <c r="G27" s="43" t="s">
        <v>23</v>
      </c>
      <c r="H27" s="43" t="s">
        <v>24</v>
      </c>
      <c r="I27" s="47">
        <v>8436031826715</v>
      </c>
      <c r="J27" s="48">
        <f>VLOOKUP(E27,' TARIFA 26.4'!$D$3:$I$20004,6,FALSE)</f>
        <v>246.95</v>
      </c>
      <c r="K27" s="49"/>
      <c r="L27" s="50"/>
      <c r="M27" s="47"/>
      <c r="N27" s="42" t="s">
        <v>25</v>
      </c>
      <c r="O27" s="42">
        <v>1</v>
      </c>
      <c r="P27" s="47">
        <v>8436031826715</v>
      </c>
      <c r="Q27" s="42"/>
      <c r="R27" s="42"/>
      <c r="S27" s="47"/>
    </row>
    <row r="28" spans="1:19" s="51" customFormat="1" ht="36.950000000000003" customHeight="1">
      <c r="A28" s="43" t="s">
        <v>19</v>
      </c>
      <c r="B28" s="44" t="s">
        <v>20</v>
      </c>
      <c r="C28" s="94" t="e" vm="9">
        <v>#VALUE!</v>
      </c>
      <c r="D28" s="45" t="s">
        <v>164</v>
      </c>
      <c r="E28" s="46">
        <v>14000070</v>
      </c>
      <c r="F28" s="45" t="s">
        <v>165</v>
      </c>
      <c r="G28" s="43" t="s">
        <v>23</v>
      </c>
      <c r="H28" s="43" t="s">
        <v>24</v>
      </c>
      <c r="I28" s="47">
        <v>8436031825107</v>
      </c>
      <c r="J28" s="48">
        <f>VLOOKUP(E28,' TARIFA 26.4'!$D$3:$I$20004,6,FALSE)</f>
        <v>91.94</v>
      </c>
      <c r="K28" s="49"/>
      <c r="L28" s="50"/>
      <c r="M28" s="47"/>
      <c r="N28" s="42" t="s">
        <v>25</v>
      </c>
      <c r="O28" s="42">
        <v>1</v>
      </c>
      <c r="P28" s="47">
        <v>8436031825107</v>
      </c>
      <c r="Q28" s="42"/>
      <c r="R28" s="42"/>
      <c r="S28" s="47"/>
    </row>
    <row r="29" spans="1:19" s="51" customFormat="1" ht="36.950000000000003" customHeight="1">
      <c r="A29" s="43" t="s">
        <v>19</v>
      </c>
      <c r="B29" s="44" t="s">
        <v>20</v>
      </c>
      <c r="C29" s="95"/>
      <c r="D29" s="45" t="s">
        <v>166</v>
      </c>
      <c r="E29" s="46">
        <v>14000071</v>
      </c>
      <c r="F29" s="45" t="s">
        <v>167</v>
      </c>
      <c r="G29" s="43" t="s">
        <v>23</v>
      </c>
      <c r="H29" s="43" t="s">
        <v>24</v>
      </c>
      <c r="I29" s="47">
        <v>8436031825114</v>
      </c>
      <c r="J29" s="48">
        <f>VLOOKUP(E29,' TARIFA 26.4'!$D$3:$I$20004,6,FALSE)</f>
        <v>256.39</v>
      </c>
      <c r="K29" s="49"/>
      <c r="L29" s="50"/>
      <c r="M29" s="47"/>
      <c r="N29" s="42" t="s">
        <v>25</v>
      </c>
      <c r="O29" s="42">
        <v>1</v>
      </c>
      <c r="P29" s="47">
        <v>8436031825114</v>
      </c>
      <c r="Q29" s="42"/>
      <c r="R29" s="42"/>
      <c r="S29" s="47"/>
    </row>
    <row r="30" spans="1:19" s="51" customFormat="1" ht="36.950000000000003" customHeight="1">
      <c r="A30" s="43" t="s">
        <v>19</v>
      </c>
      <c r="B30" s="44" t="s">
        <v>20</v>
      </c>
      <c r="C30" s="96"/>
      <c r="D30" s="45" t="s">
        <v>168</v>
      </c>
      <c r="E30" s="46">
        <v>14000072</v>
      </c>
      <c r="F30" s="45" t="s">
        <v>169</v>
      </c>
      <c r="G30" s="43" t="s">
        <v>23</v>
      </c>
      <c r="H30" s="43" t="s">
        <v>24</v>
      </c>
      <c r="I30" s="47">
        <v>8436031825121</v>
      </c>
      <c r="J30" s="48">
        <f>VLOOKUP(E30,' TARIFA 26.4'!$D$3:$I$20004,6,FALSE)</f>
        <v>485.24</v>
      </c>
      <c r="K30" s="49"/>
      <c r="L30" s="50"/>
      <c r="M30" s="47"/>
      <c r="N30" s="42" t="s">
        <v>25</v>
      </c>
      <c r="O30" s="42">
        <v>1</v>
      </c>
      <c r="P30" s="47">
        <v>8436031825121</v>
      </c>
      <c r="Q30" s="42"/>
      <c r="R30" s="42"/>
      <c r="S30" s="47"/>
    </row>
    <row r="31" spans="1:19" s="51" customFormat="1" ht="110.1" customHeight="1">
      <c r="A31" s="43" t="s">
        <v>19</v>
      </c>
      <c r="B31" s="44" t="s">
        <v>20</v>
      </c>
      <c r="C31" s="43" t="e" vm="10">
        <v>#VALUE!</v>
      </c>
      <c r="D31" s="45" t="s">
        <v>61</v>
      </c>
      <c r="E31" s="46">
        <v>14000026</v>
      </c>
      <c r="F31" s="45" t="s">
        <v>62</v>
      </c>
      <c r="G31" s="43" t="s">
        <v>23</v>
      </c>
      <c r="H31" s="43" t="s">
        <v>24</v>
      </c>
      <c r="I31" s="47">
        <v>8435447406016</v>
      </c>
      <c r="J31" s="48">
        <f>VLOOKUP(E31,' TARIFA 26.4'!$D$3:$I$20004,6,FALSE)</f>
        <v>199.42</v>
      </c>
      <c r="K31" s="49"/>
      <c r="L31" s="50"/>
      <c r="M31" s="47"/>
      <c r="N31" s="42" t="s">
        <v>63</v>
      </c>
      <c r="O31" s="42">
        <v>1</v>
      </c>
      <c r="P31" s="47">
        <v>8435447406016</v>
      </c>
      <c r="Q31" s="42"/>
      <c r="R31" s="42"/>
      <c r="S31" s="47"/>
    </row>
    <row r="32" spans="1:19" s="51" customFormat="1" ht="110.1" customHeight="1">
      <c r="A32" s="43" t="s">
        <v>19</v>
      </c>
      <c r="B32" s="44" t="s">
        <v>20</v>
      </c>
      <c r="C32" s="43" t="e" vm="11">
        <v>#VALUE!</v>
      </c>
      <c r="D32" s="45" t="s">
        <v>82</v>
      </c>
      <c r="E32" s="46">
        <v>14000032</v>
      </c>
      <c r="F32" s="45" t="s">
        <v>83</v>
      </c>
      <c r="G32" s="43" t="s">
        <v>23</v>
      </c>
      <c r="H32" s="43" t="s">
        <v>24</v>
      </c>
      <c r="I32" s="47">
        <v>8435447406023</v>
      </c>
      <c r="J32" s="48">
        <f>VLOOKUP(E32,' TARIFA 26.4'!$D$3:$I$20004,6,FALSE)</f>
        <v>86.42</v>
      </c>
      <c r="K32" s="49"/>
      <c r="L32" s="50"/>
      <c r="M32" s="47"/>
      <c r="N32" s="42" t="s">
        <v>63</v>
      </c>
      <c r="O32" s="42">
        <v>1</v>
      </c>
      <c r="P32" s="47">
        <v>8435447406023</v>
      </c>
      <c r="Q32" s="42"/>
      <c r="R32" s="42"/>
      <c r="S32" s="47"/>
    </row>
    <row r="33" spans="1:19" s="51" customFormat="1" ht="110.1" customHeight="1">
      <c r="A33" s="43" t="s">
        <v>19</v>
      </c>
      <c r="B33" s="44" t="s">
        <v>20</v>
      </c>
      <c r="C33" s="43" t="e" vm="12">
        <v>#VALUE!</v>
      </c>
      <c r="D33" s="45" t="s">
        <v>155</v>
      </c>
      <c r="E33" s="46">
        <v>14000067</v>
      </c>
      <c r="F33" s="45" t="s">
        <v>156</v>
      </c>
      <c r="G33" s="43" t="s">
        <v>23</v>
      </c>
      <c r="H33" s="43" t="s">
        <v>24</v>
      </c>
      <c r="I33" s="47">
        <v>8436031825305</v>
      </c>
      <c r="J33" s="48">
        <f>VLOOKUP(E33,' TARIFA 26.4'!$D$3:$I$20004,6,FALSE)</f>
        <v>30.57</v>
      </c>
      <c r="K33" s="49" t="s">
        <v>23</v>
      </c>
      <c r="L33" s="50">
        <v>1</v>
      </c>
      <c r="M33" s="47">
        <v>8436031825305</v>
      </c>
      <c r="N33" s="42" t="s">
        <v>25</v>
      </c>
      <c r="O33" s="42">
        <v>15</v>
      </c>
      <c r="P33" s="47" t="s">
        <v>157</v>
      </c>
      <c r="Q33" s="42"/>
      <c r="R33" s="42"/>
      <c r="S33" s="47"/>
    </row>
    <row r="34" spans="1:19" s="51" customFormat="1" ht="110.1" customHeight="1">
      <c r="A34" s="43" t="s">
        <v>19</v>
      </c>
      <c r="B34" s="44" t="s">
        <v>20</v>
      </c>
      <c r="C34" s="43" t="e" vm="13">
        <v>#VALUE!</v>
      </c>
      <c r="D34" s="45" t="s">
        <v>152</v>
      </c>
      <c r="E34" s="46">
        <v>14000066</v>
      </c>
      <c r="F34" s="45" t="s">
        <v>153</v>
      </c>
      <c r="G34" s="43" t="s">
        <v>23</v>
      </c>
      <c r="H34" s="43" t="s">
        <v>24</v>
      </c>
      <c r="I34" s="47">
        <v>8436031825725</v>
      </c>
      <c r="J34" s="48">
        <f>VLOOKUP(E34,' TARIFA 26.4'!$D$3:$I$20004,6,FALSE)</f>
        <v>46.53</v>
      </c>
      <c r="K34" s="49" t="s">
        <v>23</v>
      </c>
      <c r="L34" s="50">
        <v>1</v>
      </c>
      <c r="M34" s="47">
        <v>8436031825725</v>
      </c>
      <c r="N34" s="42" t="s">
        <v>25</v>
      </c>
      <c r="O34" s="42">
        <v>50</v>
      </c>
      <c r="P34" s="47" t="s">
        <v>154</v>
      </c>
      <c r="Q34" s="42"/>
      <c r="R34" s="42"/>
      <c r="S34" s="47"/>
    </row>
    <row r="35" spans="1:19" s="51" customFormat="1" ht="110.1" customHeight="1">
      <c r="A35" s="43" t="s">
        <v>19</v>
      </c>
      <c r="B35" s="44" t="s">
        <v>20</v>
      </c>
      <c r="C35" s="43" t="e" vm="14">
        <v>#VALUE!</v>
      </c>
      <c r="D35" s="45" t="s">
        <v>158</v>
      </c>
      <c r="E35" s="46">
        <v>14000068</v>
      </c>
      <c r="F35" s="45" t="s">
        <v>159</v>
      </c>
      <c r="G35" s="43" t="s">
        <v>23</v>
      </c>
      <c r="H35" s="43" t="s">
        <v>24</v>
      </c>
      <c r="I35" s="47" t="s">
        <v>160</v>
      </c>
      <c r="J35" s="48">
        <f>VLOOKUP(E35,' TARIFA 26.4'!$D$3:$I$20004,6,FALSE)</f>
        <v>54.45</v>
      </c>
      <c r="K35" s="49"/>
      <c r="L35" s="50"/>
      <c r="M35" s="47"/>
      <c r="N35" s="42" t="s">
        <v>25</v>
      </c>
      <c r="O35" s="42">
        <v>1</v>
      </c>
      <c r="P35" s="47" t="s">
        <v>160</v>
      </c>
      <c r="Q35" s="42"/>
      <c r="R35" s="42"/>
      <c r="S35" s="47"/>
    </row>
    <row r="36" spans="1:19" s="18" customFormat="1">
      <c r="A36" s="9" t="s">
        <v>19</v>
      </c>
      <c r="B36" s="10" t="s">
        <v>20</v>
      </c>
      <c r="C36" s="94" t="e" vm="15">
        <v>#VALUE!</v>
      </c>
      <c r="D36" s="11" t="s">
        <v>136</v>
      </c>
      <c r="E36" s="12">
        <v>14000058</v>
      </c>
      <c r="F36" s="11" t="s">
        <v>137</v>
      </c>
      <c r="G36" s="9" t="s">
        <v>23</v>
      </c>
      <c r="H36" s="9" t="s">
        <v>24</v>
      </c>
      <c r="I36" s="13">
        <v>8436031823295</v>
      </c>
      <c r="J36" s="48">
        <f>VLOOKUP(E36,' TARIFA 26.4'!$D$3:$I$20004,6,FALSE)</f>
        <v>286</v>
      </c>
      <c r="K36" s="15"/>
      <c r="L36" s="16"/>
      <c r="M36" s="13"/>
      <c r="N36" s="17" t="s">
        <v>25</v>
      </c>
      <c r="O36" s="17">
        <v>1</v>
      </c>
      <c r="P36" s="13">
        <v>8436031823295</v>
      </c>
      <c r="Q36" s="17" t="s">
        <v>26</v>
      </c>
      <c r="R36" s="17">
        <v>4</v>
      </c>
      <c r="S36" s="13">
        <v>28436031823299</v>
      </c>
    </row>
    <row r="37" spans="1:19" s="18" customFormat="1">
      <c r="A37" s="9" t="s">
        <v>19</v>
      </c>
      <c r="B37" s="10" t="s">
        <v>20</v>
      </c>
      <c r="C37" s="95"/>
      <c r="D37" s="11" t="s">
        <v>138</v>
      </c>
      <c r="E37" s="12">
        <v>14000059</v>
      </c>
      <c r="F37" s="11" t="s">
        <v>139</v>
      </c>
      <c r="G37" s="9" t="s">
        <v>23</v>
      </c>
      <c r="H37" s="9" t="s">
        <v>24</v>
      </c>
      <c r="I37" s="13">
        <v>8436031823301</v>
      </c>
      <c r="J37" s="48">
        <f>VLOOKUP(E37,' TARIFA 26.4'!$D$3:$I$20004,6,FALSE)</f>
        <v>332.2</v>
      </c>
      <c r="K37" s="15"/>
      <c r="L37" s="16"/>
      <c r="M37" s="13"/>
      <c r="N37" s="17" t="s">
        <v>25</v>
      </c>
      <c r="O37" s="17">
        <v>1</v>
      </c>
      <c r="P37" s="13">
        <v>8436031823301</v>
      </c>
      <c r="Q37" s="17" t="s">
        <v>26</v>
      </c>
      <c r="R37" s="17">
        <v>3</v>
      </c>
      <c r="S37" s="13">
        <v>28436031823305</v>
      </c>
    </row>
    <row r="38" spans="1:19" s="18" customFormat="1">
      <c r="A38" s="9" t="s">
        <v>19</v>
      </c>
      <c r="B38" s="10" t="s">
        <v>20</v>
      </c>
      <c r="C38" s="95"/>
      <c r="D38" s="11" t="s">
        <v>140</v>
      </c>
      <c r="E38" s="12">
        <v>14000060</v>
      </c>
      <c r="F38" s="11" t="s">
        <v>141</v>
      </c>
      <c r="G38" s="9" t="s">
        <v>23</v>
      </c>
      <c r="H38" s="9" t="s">
        <v>24</v>
      </c>
      <c r="I38" s="13">
        <v>8436031823356</v>
      </c>
      <c r="J38" s="48">
        <f>VLOOKUP(E38,' TARIFA 26.4'!$D$3:$I$20004,6,FALSE)</f>
        <v>380.6</v>
      </c>
      <c r="K38" s="15"/>
      <c r="L38" s="16"/>
      <c r="M38" s="13"/>
      <c r="N38" s="17" t="s">
        <v>25</v>
      </c>
      <c r="O38" s="17">
        <v>1</v>
      </c>
      <c r="P38" s="13">
        <v>8436031823356</v>
      </c>
      <c r="Q38" s="17" t="s">
        <v>26</v>
      </c>
      <c r="R38" s="17">
        <v>3</v>
      </c>
      <c r="S38" s="13">
        <v>28436031823350</v>
      </c>
    </row>
    <row r="39" spans="1:19" s="18" customFormat="1">
      <c r="A39" s="9" t="s">
        <v>19</v>
      </c>
      <c r="B39" s="10" t="s">
        <v>20</v>
      </c>
      <c r="C39" s="95"/>
      <c r="D39" s="11" t="s">
        <v>142</v>
      </c>
      <c r="E39" s="12">
        <v>14000061</v>
      </c>
      <c r="F39" s="11" t="s">
        <v>143</v>
      </c>
      <c r="G39" s="9" t="s">
        <v>23</v>
      </c>
      <c r="H39" s="9" t="s">
        <v>24</v>
      </c>
      <c r="I39" s="13">
        <v>8436031823387</v>
      </c>
      <c r="J39" s="48">
        <f>VLOOKUP(E39,' TARIFA 26.4'!$D$3:$I$20004,6,FALSE)</f>
        <v>436.7</v>
      </c>
      <c r="K39" s="15"/>
      <c r="L39" s="16"/>
      <c r="M39" s="13"/>
      <c r="N39" s="17" t="s">
        <v>25</v>
      </c>
      <c r="O39" s="17">
        <v>1</v>
      </c>
      <c r="P39" s="13">
        <v>8436031823387</v>
      </c>
      <c r="Q39" s="17" t="s">
        <v>26</v>
      </c>
      <c r="R39" s="17">
        <v>3</v>
      </c>
      <c r="S39" s="13">
        <v>28436031823381</v>
      </c>
    </row>
    <row r="40" spans="1:19" s="18" customFormat="1">
      <c r="A40" s="9" t="s">
        <v>19</v>
      </c>
      <c r="B40" s="10" t="s">
        <v>20</v>
      </c>
      <c r="C40" s="95"/>
      <c r="D40" s="11" t="s">
        <v>144</v>
      </c>
      <c r="E40" s="12">
        <v>14000062</v>
      </c>
      <c r="F40" s="11" t="s">
        <v>145</v>
      </c>
      <c r="G40" s="9" t="s">
        <v>23</v>
      </c>
      <c r="H40" s="9" t="s">
        <v>24</v>
      </c>
      <c r="I40" s="13">
        <v>8436031823394</v>
      </c>
      <c r="J40" s="48">
        <f>VLOOKUP(E40,' TARIFA 26.4'!$D$3:$I$20004,6,FALSE)</f>
        <v>478.5</v>
      </c>
      <c r="K40" s="15"/>
      <c r="L40" s="16"/>
      <c r="M40" s="13"/>
      <c r="N40" s="17" t="s">
        <v>25</v>
      </c>
      <c r="O40" s="17">
        <v>1</v>
      </c>
      <c r="P40" s="13">
        <v>8436031823394</v>
      </c>
      <c r="Q40" s="17" t="s">
        <v>26</v>
      </c>
      <c r="R40" s="17">
        <v>2</v>
      </c>
      <c r="S40" s="13">
        <v>28436031823398</v>
      </c>
    </row>
    <row r="41" spans="1:19" s="18" customFormat="1">
      <c r="A41" s="9" t="s">
        <v>19</v>
      </c>
      <c r="B41" s="10" t="s">
        <v>20</v>
      </c>
      <c r="C41" s="95"/>
      <c r="D41" s="11" t="s">
        <v>146</v>
      </c>
      <c r="E41" s="12">
        <v>14000063</v>
      </c>
      <c r="F41" s="11" t="s">
        <v>147</v>
      </c>
      <c r="G41" s="9" t="s">
        <v>23</v>
      </c>
      <c r="H41" s="9" t="s">
        <v>24</v>
      </c>
      <c r="I41" s="13">
        <v>8436031823325</v>
      </c>
      <c r="J41" s="48">
        <f>VLOOKUP(E41,' TARIFA 26.4'!$D$3:$I$20004,6,FALSE)</f>
        <v>513.70000000000005</v>
      </c>
      <c r="K41" s="15"/>
      <c r="L41" s="16"/>
      <c r="M41" s="13"/>
      <c r="N41" s="17" t="s">
        <v>25</v>
      </c>
      <c r="O41" s="17">
        <v>1</v>
      </c>
      <c r="P41" s="13">
        <v>8436031823325</v>
      </c>
      <c r="Q41" s="17" t="s">
        <v>26</v>
      </c>
      <c r="R41" s="17">
        <v>2</v>
      </c>
      <c r="S41" s="13">
        <v>28436031823329</v>
      </c>
    </row>
    <row r="42" spans="1:19" s="18" customFormat="1">
      <c r="A42" s="9" t="s">
        <v>19</v>
      </c>
      <c r="B42" s="10" t="s">
        <v>20</v>
      </c>
      <c r="C42" s="95"/>
      <c r="D42" s="11" t="s">
        <v>148</v>
      </c>
      <c r="E42" s="12">
        <v>14000064</v>
      </c>
      <c r="F42" s="11" t="s">
        <v>149</v>
      </c>
      <c r="G42" s="9" t="s">
        <v>23</v>
      </c>
      <c r="H42" s="9" t="s">
        <v>24</v>
      </c>
      <c r="I42" s="13">
        <v>8436031823349</v>
      </c>
      <c r="J42" s="48">
        <f>VLOOKUP(E42,' TARIFA 26.4'!$D$3:$I$20004,6,FALSE)</f>
        <v>568.70000000000005</v>
      </c>
      <c r="K42" s="15"/>
      <c r="L42" s="16"/>
      <c r="M42" s="13"/>
      <c r="N42" s="17" t="s">
        <v>25</v>
      </c>
      <c r="O42" s="17">
        <v>1</v>
      </c>
      <c r="P42" s="13">
        <v>8436031823349</v>
      </c>
      <c r="Q42" s="17" t="s">
        <v>26</v>
      </c>
      <c r="R42" s="17">
        <v>2</v>
      </c>
      <c r="S42" s="13">
        <v>28436031823343</v>
      </c>
    </row>
    <row r="43" spans="1:19" s="18" customFormat="1">
      <c r="A43" s="9" t="s">
        <v>19</v>
      </c>
      <c r="B43" s="10" t="s">
        <v>20</v>
      </c>
      <c r="C43" s="95"/>
      <c r="D43" s="11" t="s">
        <v>130</v>
      </c>
      <c r="E43" s="12">
        <v>14000055</v>
      </c>
      <c r="F43" s="11" t="s">
        <v>131</v>
      </c>
      <c r="G43" s="9" t="s">
        <v>23</v>
      </c>
      <c r="H43" s="9" t="s">
        <v>24</v>
      </c>
      <c r="I43" s="13">
        <v>8436031823431</v>
      </c>
      <c r="J43" s="48">
        <f>VLOOKUP(E43,' TARIFA 26.4'!$D$3:$I$20004,6,FALSE)</f>
        <v>616</v>
      </c>
      <c r="K43" s="15"/>
      <c r="L43" s="16"/>
      <c r="M43" s="13"/>
      <c r="N43" s="17" t="s">
        <v>25</v>
      </c>
      <c r="O43" s="17">
        <v>1</v>
      </c>
      <c r="P43" s="13">
        <v>8436031823431</v>
      </c>
      <c r="Q43" s="17" t="s">
        <v>26</v>
      </c>
      <c r="R43" s="17">
        <v>2</v>
      </c>
      <c r="S43" s="13">
        <v>28436031823435</v>
      </c>
    </row>
    <row r="44" spans="1:19" s="18" customFormat="1">
      <c r="A44" s="9" t="s">
        <v>19</v>
      </c>
      <c r="B44" s="10" t="s">
        <v>20</v>
      </c>
      <c r="C44" s="95"/>
      <c r="D44" s="11" t="s">
        <v>132</v>
      </c>
      <c r="E44" s="12">
        <v>14000056</v>
      </c>
      <c r="F44" s="11" t="s">
        <v>133</v>
      </c>
      <c r="G44" s="9" t="s">
        <v>23</v>
      </c>
      <c r="H44" s="9" t="s">
        <v>24</v>
      </c>
      <c r="I44" s="13">
        <v>8436031823448</v>
      </c>
      <c r="J44" s="48">
        <f>VLOOKUP(E44,' TARIFA 26.4'!$D$3:$I$20004,6,FALSE)</f>
        <v>664.4</v>
      </c>
      <c r="K44" s="15"/>
      <c r="L44" s="16"/>
      <c r="M44" s="13"/>
      <c r="N44" s="17" t="s">
        <v>25</v>
      </c>
      <c r="O44" s="17">
        <v>1</v>
      </c>
      <c r="P44" s="13">
        <v>8436031823448</v>
      </c>
      <c r="Q44" s="17" t="s">
        <v>26</v>
      </c>
      <c r="R44" s="17">
        <v>2</v>
      </c>
      <c r="S44" s="13">
        <v>28436031823442</v>
      </c>
    </row>
    <row r="45" spans="1:19" s="18" customFormat="1">
      <c r="A45" s="9" t="s">
        <v>19</v>
      </c>
      <c r="B45" s="10" t="s">
        <v>20</v>
      </c>
      <c r="C45" s="96"/>
      <c r="D45" s="11" t="s">
        <v>134</v>
      </c>
      <c r="E45" s="12">
        <v>14000057</v>
      </c>
      <c r="F45" s="11" t="s">
        <v>135</v>
      </c>
      <c r="G45" s="9" t="s">
        <v>23</v>
      </c>
      <c r="H45" s="9" t="s">
        <v>24</v>
      </c>
      <c r="I45" s="13">
        <v>8436031823462</v>
      </c>
      <c r="J45" s="48">
        <f>VLOOKUP(E45,' TARIFA 26.4'!$D$3:$I$20004,6,FALSE)</f>
        <v>711.7</v>
      </c>
      <c r="K45" s="15"/>
      <c r="L45" s="16"/>
      <c r="M45" s="13"/>
      <c r="N45" s="17" t="s">
        <v>25</v>
      </c>
      <c r="O45" s="17">
        <v>1</v>
      </c>
      <c r="P45" s="13">
        <v>8436031823462</v>
      </c>
      <c r="Q45" s="17" t="s">
        <v>26</v>
      </c>
      <c r="R45" s="17">
        <v>2</v>
      </c>
      <c r="S45" s="13">
        <v>28436031823466</v>
      </c>
    </row>
    <row r="46" spans="1:19" s="51" customFormat="1" ht="110.1" customHeight="1">
      <c r="A46" s="43" t="s">
        <v>19</v>
      </c>
      <c r="B46" s="44" t="s">
        <v>20</v>
      </c>
      <c r="C46" s="43" t="e" vm="16">
        <v>#VALUE!</v>
      </c>
      <c r="D46" s="53" t="s">
        <v>204</v>
      </c>
      <c r="E46" s="46">
        <v>14000095</v>
      </c>
      <c r="F46" s="45" t="s">
        <v>205</v>
      </c>
      <c r="G46" s="43" t="s">
        <v>23</v>
      </c>
      <c r="H46" s="43" t="s">
        <v>24</v>
      </c>
      <c r="I46" s="47">
        <v>8435447424638</v>
      </c>
      <c r="J46" s="48">
        <f>VLOOKUP(E46,' TARIFA 26.4'!$D$3:$I$20004,6,FALSE)</f>
        <v>165</v>
      </c>
      <c r="K46" s="49"/>
      <c r="L46" s="50"/>
      <c r="M46" s="47"/>
      <c r="N46" s="42" t="s">
        <v>25</v>
      </c>
      <c r="O46" s="42">
        <v>1</v>
      </c>
      <c r="P46" s="47">
        <v>8435447424638</v>
      </c>
      <c r="Q46" s="42"/>
      <c r="R46" s="42"/>
      <c r="S46" s="47"/>
    </row>
    <row r="47" spans="1:19" s="51" customFormat="1" ht="21.95" customHeight="1">
      <c r="A47" s="43" t="s">
        <v>19</v>
      </c>
      <c r="B47" s="44" t="s">
        <v>20</v>
      </c>
      <c r="C47" s="94" t="e" vm="17">
        <v>#VALUE!</v>
      </c>
      <c r="D47" s="45" t="s">
        <v>66</v>
      </c>
      <c r="E47" s="46">
        <v>14000028</v>
      </c>
      <c r="F47" s="45" t="s">
        <v>67</v>
      </c>
      <c r="G47" s="43" t="s">
        <v>23</v>
      </c>
      <c r="H47" s="43" t="s">
        <v>24</v>
      </c>
      <c r="I47" s="47">
        <v>8435447409369</v>
      </c>
      <c r="J47" s="48">
        <f>VLOOKUP(E47,' TARIFA 26.4'!$D$3:$I$20004,6,FALSE)</f>
        <v>232.76</v>
      </c>
      <c r="K47" s="49"/>
      <c r="L47" s="50"/>
      <c r="M47" s="47"/>
      <c r="N47" s="42" t="s">
        <v>63</v>
      </c>
      <c r="O47" s="42">
        <v>1</v>
      </c>
      <c r="P47" s="47">
        <v>8435447409369</v>
      </c>
      <c r="Q47" s="42"/>
      <c r="R47" s="42"/>
      <c r="S47" s="47"/>
    </row>
    <row r="48" spans="1:19" s="51" customFormat="1" ht="21.95" customHeight="1">
      <c r="A48" s="43" t="s">
        <v>19</v>
      </c>
      <c r="B48" s="44" t="s">
        <v>20</v>
      </c>
      <c r="C48" s="95"/>
      <c r="D48" s="45" t="s">
        <v>68</v>
      </c>
      <c r="E48" s="46">
        <v>14000029</v>
      </c>
      <c r="F48" s="45" t="s">
        <v>69</v>
      </c>
      <c r="G48" s="43" t="s">
        <v>23</v>
      </c>
      <c r="H48" s="43" t="s">
        <v>24</v>
      </c>
      <c r="I48" s="47">
        <v>8435447409376</v>
      </c>
      <c r="J48" s="48">
        <f>VLOOKUP(E48,' TARIFA 26.4'!$D$3:$I$20004,6,FALSE)</f>
        <v>253.74</v>
      </c>
      <c r="K48" s="49"/>
      <c r="L48" s="50"/>
      <c r="M48" s="47"/>
      <c r="N48" s="42" t="s">
        <v>63</v>
      </c>
      <c r="O48" s="42">
        <v>1</v>
      </c>
      <c r="P48" s="47">
        <v>8435447409376</v>
      </c>
      <c r="Q48" s="42"/>
      <c r="R48" s="42"/>
      <c r="S48" s="47"/>
    </row>
    <row r="49" spans="1:19" s="51" customFormat="1" ht="21.95" customHeight="1">
      <c r="A49" s="43" t="s">
        <v>19</v>
      </c>
      <c r="B49" s="44" t="s">
        <v>20</v>
      </c>
      <c r="C49" s="95"/>
      <c r="D49" s="45" t="s">
        <v>70</v>
      </c>
      <c r="E49" s="46">
        <v>14000030</v>
      </c>
      <c r="F49" s="45" t="s">
        <v>71</v>
      </c>
      <c r="G49" s="43" t="s">
        <v>23</v>
      </c>
      <c r="H49" s="43" t="s">
        <v>24</v>
      </c>
      <c r="I49" s="47">
        <v>8435447409383</v>
      </c>
      <c r="J49" s="48">
        <f>VLOOKUP(E49,' TARIFA 26.4'!$D$3:$I$20004,6,FALSE)</f>
        <v>298.61</v>
      </c>
      <c r="K49" s="49"/>
      <c r="L49" s="50"/>
      <c r="M49" s="47"/>
      <c r="N49" s="42" t="s">
        <v>63</v>
      </c>
      <c r="O49" s="42">
        <v>1</v>
      </c>
      <c r="P49" s="47">
        <v>8435447409383</v>
      </c>
      <c r="Q49" s="42"/>
      <c r="R49" s="42"/>
      <c r="S49" s="47"/>
    </row>
    <row r="50" spans="1:19" s="51" customFormat="1" ht="21.95" customHeight="1">
      <c r="A50" s="43" t="s">
        <v>19</v>
      </c>
      <c r="B50" s="44" t="s">
        <v>20</v>
      </c>
      <c r="C50" s="95"/>
      <c r="D50" s="45" t="s">
        <v>72</v>
      </c>
      <c r="E50" s="46">
        <v>14000031</v>
      </c>
      <c r="F50" s="45" t="s">
        <v>73</v>
      </c>
      <c r="G50" s="43" t="s">
        <v>23</v>
      </c>
      <c r="H50" s="43" t="s">
        <v>24</v>
      </c>
      <c r="I50" s="47">
        <v>8435447409390</v>
      </c>
      <c r="J50" s="48">
        <f>VLOOKUP(E50,' TARIFA 26.4'!$D$3:$I$20004,6,FALSE)</f>
        <v>330.66</v>
      </c>
      <c r="K50" s="49"/>
      <c r="L50" s="50"/>
      <c r="M50" s="47"/>
      <c r="N50" s="42" t="s">
        <v>63</v>
      </c>
      <c r="O50" s="42">
        <v>1</v>
      </c>
      <c r="P50" s="47">
        <v>8435447409390</v>
      </c>
      <c r="Q50" s="42"/>
      <c r="R50" s="42"/>
      <c r="S50" s="47"/>
    </row>
    <row r="51" spans="1:19" s="51" customFormat="1" ht="21.95" customHeight="1">
      <c r="A51" s="43" t="s">
        <v>19</v>
      </c>
      <c r="B51" s="44" t="s">
        <v>20</v>
      </c>
      <c r="C51" s="96"/>
      <c r="D51" s="45" t="s">
        <v>64</v>
      </c>
      <c r="E51" s="46">
        <v>14000027</v>
      </c>
      <c r="F51" s="45" t="s">
        <v>65</v>
      </c>
      <c r="G51" s="43" t="s">
        <v>23</v>
      </c>
      <c r="H51" s="43" t="s">
        <v>24</v>
      </c>
      <c r="I51" s="47">
        <v>8435447409406</v>
      </c>
      <c r="J51" s="48">
        <f>VLOOKUP(E51,' TARIFA 26.4'!$D$3:$I$20004,6,FALSE)</f>
        <v>403.59</v>
      </c>
      <c r="K51" s="49"/>
      <c r="L51" s="50"/>
      <c r="M51" s="47"/>
      <c r="N51" s="42" t="s">
        <v>63</v>
      </c>
      <c r="O51" s="42">
        <v>1</v>
      </c>
      <c r="P51" s="47">
        <v>8435447409406</v>
      </c>
      <c r="Q51" s="42"/>
      <c r="R51" s="42"/>
      <c r="S51" s="47"/>
    </row>
    <row r="52" spans="1:19" s="51" customFormat="1" ht="27.6" customHeight="1">
      <c r="A52" s="43" t="s">
        <v>19</v>
      </c>
      <c r="B52" s="44" t="s">
        <v>20</v>
      </c>
      <c r="C52" s="94" t="e" vm="18">
        <v>#VALUE!</v>
      </c>
      <c r="D52" s="45" t="s">
        <v>74</v>
      </c>
      <c r="E52" s="46">
        <v>14000107</v>
      </c>
      <c r="F52" s="45" t="s">
        <v>75</v>
      </c>
      <c r="G52" s="43" t="s">
        <v>23</v>
      </c>
      <c r="H52" s="43" t="s">
        <v>24</v>
      </c>
      <c r="I52" s="47">
        <v>8435447429497</v>
      </c>
      <c r="J52" s="48">
        <f>VLOOKUP(E52,' TARIFA 26.4'!$D$3:$I$20004,6,FALSE)</f>
        <v>89.87</v>
      </c>
      <c r="K52" s="49"/>
      <c r="L52" s="50"/>
      <c r="M52" s="47"/>
      <c r="N52" s="42" t="s">
        <v>63</v>
      </c>
      <c r="O52" s="42">
        <v>1</v>
      </c>
      <c r="P52" s="47">
        <v>8435447429497</v>
      </c>
      <c r="Q52" s="42"/>
      <c r="R52" s="42"/>
      <c r="S52" s="47"/>
    </row>
    <row r="53" spans="1:19" s="51" customFormat="1" ht="27.6" customHeight="1">
      <c r="A53" s="43" t="s">
        <v>19</v>
      </c>
      <c r="B53" s="44" t="s">
        <v>20</v>
      </c>
      <c r="C53" s="95"/>
      <c r="D53" s="45" t="s">
        <v>76</v>
      </c>
      <c r="E53" s="46">
        <v>14000108</v>
      </c>
      <c r="F53" s="45" t="s">
        <v>77</v>
      </c>
      <c r="G53" s="43" t="s">
        <v>23</v>
      </c>
      <c r="H53" s="43" t="s">
        <v>24</v>
      </c>
      <c r="I53" s="47">
        <v>8435447429503</v>
      </c>
      <c r="J53" s="48">
        <f>VLOOKUP(E53,' TARIFA 26.4'!$D$3:$I$20004,6,FALSE)</f>
        <v>112.37</v>
      </c>
      <c r="K53" s="49"/>
      <c r="L53" s="50"/>
      <c r="M53" s="47"/>
      <c r="N53" s="42" t="s">
        <v>63</v>
      </c>
      <c r="O53" s="42">
        <v>1</v>
      </c>
      <c r="P53" s="47">
        <v>8435447429503</v>
      </c>
      <c r="Q53" s="42"/>
      <c r="R53" s="42"/>
      <c r="S53" s="47"/>
    </row>
    <row r="54" spans="1:19" s="51" customFormat="1" ht="27.6" customHeight="1">
      <c r="A54" s="43" t="s">
        <v>19</v>
      </c>
      <c r="B54" s="44" t="s">
        <v>20</v>
      </c>
      <c r="C54" s="95"/>
      <c r="D54" s="45" t="s">
        <v>78</v>
      </c>
      <c r="E54" s="46">
        <v>14000109</v>
      </c>
      <c r="F54" s="45" t="s">
        <v>79</v>
      </c>
      <c r="G54" s="43" t="s">
        <v>23</v>
      </c>
      <c r="H54" s="43" t="s">
        <v>24</v>
      </c>
      <c r="I54" s="47">
        <v>8435447429510</v>
      </c>
      <c r="J54" s="48">
        <f>VLOOKUP(E54,' TARIFA 26.4'!$D$3:$I$20004,6,FALSE)</f>
        <v>146.75</v>
      </c>
      <c r="K54" s="49"/>
      <c r="L54" s="50"/>
      <c r="M54" s="47"/>
      <c r="N54" s="42" t="s">
        <v>63</v>
      </c>
      <c r="O54" s="42">
        <v>1</v>
      </c>
      <c r="P54" s="47">
        <v>8435447429510</v>
      </c>
      <c r="Q54" s="42"/>
      <c r="R54" s="42"/>
      <c r="S54" s="47"/>
    </row>
    <row r="55" spans="1:19" s="51" customFormat="1" ht="27.6" customHeight="1">
      <c r="A55" s="43" t="s">
        <v>19</v>
      </c>
      <c r="B55" s="44" t="s">
        <v>20</v>
      </c>
      <c r="C55" s="96"/>
      <c r="D55" s="45" t="s">
        <v>80</v>
      </c>
      <c r="E55" s="46">
        <v>14000110</v>
      </c>
      <c r="F55" s="45" t="s">
        <v>81</v>
      </c>
      <c r="G55" s="43" t="s">
        <v>23</v>
      </c>
      <c r="H55" s="43" t="s">
        <v>24</v>
      </c>
      <c r="I55" s="47">
        <v>8435447429527</v>
      </c>
      <c r="J55" s="48">
        <f>VLOOKUP(E55,' TARIFA 26.4'!$D$3:$I$20004,6,FALSE)</f>
        <v>158.68</v>
      </c>
      <c r="K55" s="49"/>
      <c r="L55" s="50"/>
      <c r="M55" s="47"/>
      <c r="N55" s="42" t="s">
        <v>63</v>
      </c>
      <c r="O55" s="42">
        <v>1</v>
      </c>
      <c r="P55" s="47">
        <v>8435447429527</v>
      </c>
      <c r="Q55" s="42"/>
      <c r="R55" s="42"/>
      <c r="S55" s="47"/>
    </row>
    <row r="56" spans="1:19" s="51" customFormat="1" ht="18.399999999999999" customHeight="1">
      <c r="A56" s="43" t="s">
        <v>19</v>
      </c>
      <c r="B56" s="44" t="s">
        <v>20</v>
      </c>
      <c r="C56" s="94" t="e" vm="17">
        <v>#VALUE!</v>
      </c>
      <c r="D56" s="45" t="s">
        <v>88</v>
      </c>
      <c r="E56" s="46">
        <v>14000035</v>
      </c>
      <c r="F56" s="45" t="s">
        <v>89</v>
      </c>
      <c r="G56" s="43" t="s">
        <v>23</v>
      </c>
      <c r="H56" s="43" t="s">
        <v>24</v>
      </c>
      <c r="I56" s="47">
        <v>8435447409413</v>
      </c>
      <c r="J56" s="48">
        <f>VLOOKUP(E56,' TARIFA 26.4'!$D$3:$I$20004,6,FALSE)</f>
        <v>272.70999999999998</v>
      </c>
      <c r="K56" s="49"/>
      <c r="L56" s="50"/>
      <c r="M56" s="47"/>
      <c r="N56" s="42" t="s">
        <v>63</v>
      </c>
      <c r="O56" s="42">
        <v>1</v>
      </c>
      <c r="P56" s="47">
        <v>8435447409413</v>
      </c>
      <c r="Q56" s="42"/>
      <c r="R56" s="42"/>
      <c r="S56" s="47"/>
    </row>
    <row r="57" spans="1:19" s="51" customFormat="1" ht="18.399999999999999" customHeight="1">
      <c r="A57" s="43" t="s">
        <v>19</v>
      </c>
      <c r="B57" s="44" t="s">
        <v>20</v>
      </c>
      <c r="C57" s="95"/>
      <c r="D57" s="45" t="s">
        <v>90</v>
      </c>
      <c r="E57" s="46">
        <v>14000036</v>
      </c>
      <c r="F57" s="45" t="s">
        <v>91</v>
      </c>
      <c r="G57" s="43" t="s">
        <v>23</v>
      </c>
      <c r="H57" s="43" t="s">
        <v>24</v>
      </c>
      <c r="I57" s="47">
        <v>8435447409420</v>
      </c>
      <c r="J57" s="48">
        <f>VLOOKUP(E57,' TARIFA 26.4'!$D$3:$I$20004,6,FALSE)</f>
        <v>295</v>
      </c>
      <c r="K57" s="49"/>
      <c r="L57" s="50"/>
      <c r="M57" s="47"/>
      <c r="N57" s="42" t="s">
        <v>63</v>
      </c>
      <c r="O57" s="42">
        <v>1</v>
      </c>
      <c r="P57" s="47">
        <v>8435447409420</v>
      </c>
      <c r="Q57" s="42"/>
      <c r="R57" s="42"/>
      <c r="S57" s="47"/>
    </row>
    <row r="58" spans="1:19" s="51" customFormat="1" ht="18.399999999999999" customHeight="1">
      <c r="A58" s="43" t="s">
        <v>19</v>
      </c>
      <c r="B58" s="44" t="s">
        <v>20</v>
      </c>
      <c r="C58" s="95"/>
      <c r="D58" s="45" t="s">
        <v>92</v>
      </c>
      <c r="E58" s="46">
        <v>14000037</v>
      </c>
      <c r="F58" s="45" t="s">
        <v>93</v>
      </c>
      <c r="G58" s="43" t="s">
        <v>23</v>
      </c>
      <c r="H58" s="43" t="s">
        <v>24</v>
      </c>
      <c r="I58" s="47">
        <v>8435447409437</v>
      </c>
      <c r="J58" s="48">
        <f>VLOOKUP(E58,' TARIFA 26.4'!$D$3:$I$20004,6,FALSE)</f>
        <v>347.44</v>
      </c>
      <c r="K58" s="49"/>
      <c r="L58" s="50"/>
      <c r="M58" s="47"/>
      <c r="N58" s="42" t="s">
        <v>63</v>
      </c>
      <c r="O58" s="42">
        <v>1</v>
      </c>
      <c r="P58" s="47">
        <v>8435447409437</v>
      </c>
      <c r="Q58" s="42"/>
      <c r="R58" s="42"/>
      <c r="S58" s="47"/>
    </row>
    <row r="59" spans="1:19" s="51" customFormat="1" ht="18.399999999999999" customHeight="1">
      <c r="A59" s="43" t="s">
        <v>19</v>
      </c>
      <c r="B59" s="44" t="s">
        <v>20</v>
      </c>
      <c r="C59" s="95"/>
      <c r="D59" s="45" t="s">
        <v>94</v>
      </c>
      <c r="E59" s="46">
        <v>14000038</v>
      </c>
      <c r="F59" s="45" t="s">
        <v>95</v>
      </c>
      <c r="G59" s="43" t="s">
        <v>23</v>
      </c>
      <c r="H59" s="43" t="s">
        <v>24</v>
      </c>
      <c r="I59" s="47">
        <v>8435447409444</v>
      </c>
      <c r="J59" s="48">
        <f>VLOOKUP(E59,' TARIFA 26.4'!$D$3:$I$20004,6,FALSE)</f>
        <v>384.69</v>
      </c>
      <c r="K59" s="49"/>
      <c r="L59" s="50"/>
      <c r="M59" s="47"/>
      <c r="N59" s="42" t="s">
        <v>63</v>
      </c>
      <c r="O59" s="42">
        <v>1</v>
      </c>
      <c r="P59" s="47">
        <v>8435447409444</v>
      </c>
      <c r="Q59" s="42"/>
      <c r="R59" s="42"/>
      <c r="S59" s="47"/>
    </row>
    <row r="60" spans="1:19" s="51" customFormat="1" ht="18.399999999999999" customHeight="1">
      <c r="A60" s="43" t="s">
        <v>19</v>
      </c>
      <c r="B60" s="44" t="s">
        <v>20</v>
      </c>
      <c r="C60" s="95"/>
      <c r="D60" s="45" t="s">
        <v>84</v>
      </c>
      <c r="E60" s="46">
        <v>14000033</v>
      </c>
      <c r="F60" s="45" t="s">
        <v>85</v>
      </c>
      <c r="G60" s="43" t="s">
        <v>23</v>
      </c>
      <c r="H60" s="43" t="s">
        <v>24</v>
      </c>
      <c r="I60" s="47">
        <v>8435447409451</v>
      </c>
      <c r="J60" s="48">
        <f>VLOOKUP(E60,' TARIFA 26.4'!$D$3:$I$20004,6,FALSE)</f>
        <v>470.55</v>
      </c>
      <c r="K60" s="49"/>
      <c r="L60" s="50"/>
      <c r="M60" s="47"/>
      <c r="N60" s="42" t="s">
        <v>63</v>
      </c>
      <c r="O60" s="42">
        <v>1</v>
      </c>
      <c r="P60" s="47">
        <v>8435447409451</v>
      </c>
      <c r="Q60" s="42"/>
      <c r="R60" s="42"/>
      <c r="S60" s="47"/>
    </row>
    <row r="61" spans="1:19" s="51" customFormat="1" ht="18.399999999999999" customHeight="1">
      <c r="A61" s="43" t="s">
        <v>19</v>
      </c>
      <c r="B61" s="44" t="s">
        <v>20</v>
      </c>
      <c r="C61" s="96"/>
      <c r="D61" s="45" t="s">
        <v>86</v>
      </c>
      <c r="E61" s="46">
        <v>14000034</v>
      </c>
      <c r="F61" s="45" t="s">
        <v>87</v>
      </c>
      <c r="G61" s="43" t="s">
        <v>23</v>
      </c>
      <c r="H61" s="43" t="s">
        <v>24</v>
      </c>
      <c r="I61" s="47">
        <v>8435447409468</v>
      </c>
      <c r="J61" s="48">
        <f>VLOOKUP(E61,' TARIFA 26.4'!$D$3:$I$20004,6,FALSE)</f>
        <v>496.82</v>
      </c>
      <c r="K61" s="49"/>
      <c r="L61" s="50"/>
      <c r="M61" s="47"/>
      <c r="N61" s="42" t="s">
        <v>63</v>
      </c>
      <c r="O61" s="42">
        <v>1</v>
      </c>
      <c r="P61" s="47">
        <v>8435447409468</v>
      </c>
      <c r="Q61" s="42"/>
      <c r="R61" s="42"/>
      <c r="S61" s="47"/>
    </row>
    <row r="62" spans="1:19" s="51" customFormat="1" ht="110.1" customHeight="1">
      <c r="A62" s="43" t="s">
        <v>19</v>
      </c>
      <c r="B62" s="44" t="s">
        <v>20</v>
      </c>
      <c r="C62" s="44" t="e" vm="19">
        <v>#VALUE!</v>
      </c>
      <c r="D62" s="45" t="s">
        <v>190</v>
      </c>
      <c r="E62" s="46">
        <v>14000084</v>
      </c>
      <c r="F62" s="45" t="s">
        <v>191</v>
      </c>
      <c r="G62" s="43" t="s">
        <v>23</v>
      </c>
      <c r="H62" s="43" t="s">
        <v>24</v>
      </c>
      <c r="I62" s="47">
        <v>8435447417906</v>
      </c>
      <c r="J62" s="48">
        <f>VLOOKUP(E62,' TARIFA 26.4'!$D$3:$I$20004,6,FALSE)</f>
        <v>229.14</v>
      </c>
      <c r="K62" s="49"/>
      <c r="L62" s="50"/>
      <c r="M62" s="47"/>
      <c r="N62" s="42" t="s">
        <v>25</v>
      </c>
      <c r="O62" s="42">
        <v>1</v>
      </c>
      <c r="P62" s="47">
        <v>8435447417906</v>
      </c>
      <c r="Q62" s="42"/>
      <c r="R62" s="42"/>
      <c r="S62" s="47"/>
    </row>
    <row r="63" spans="1:19" s="51" customFormat="1" ht="110.1" customHeight="1">
      <c r="A63" s="43" t="s">
        <v>19</v>
      </c>
      <c r="B63" s="44" t="s">
        <v>20</v>
      </c>
      <c r="C63" s="43" t="e" vm="20">
        <v>#VALUE!</v>
      </c>
      <c r="D63" s="45" t="s">
        <v>194</v>
      </c>
      <c r="E63" s="46">
        <v>14000086</v>
      </c>
      <c r="F63" s="45" t="s">
        <v>195</v>
      </c>
      <c r="G63" s="43" t="s">
        <v>23</v>
      </c>
      <c r="H63" s="43" t="s">
        <v>24</v>
      </c>
      <c r="I63" s="47">
        <v>8435447422696</v>
      </c>
      <c r="J63" s="48">
        <f>VLOOKUP(E63,' TARIFA 26.4'!$D$3:$I$20004,6,FALSE)</f>
        <v>95.92</v>
      </c>
      <c r="K63" s="49"/>
      <c r="L63" s="50"/>
      <c r="M63" s="47"/>
      <c r="N63" s="42" t="s">
        <v>25</v>
      </c>
      <c r="O63" s="42">
        <v>1</v>
      </c>
      <c r="P63" s="47">
        <v>8435447422696</v>
      </c>
      <c r="Q63" s="42"/>
      <c r="R63" s="42"/>
      <c r="S63" s="47"/>
    </row>
    <row r="64" spans="1:19" s="51" customFormat="1" ht="110.1" customHeight="1">
      <c r="A64" s="43" t="s">
        <v>19</v>
      </c>
      <c r="B64" s="44" t="s">
        <v>20</v>
      </c>
      <c r="C64" s="43" t="e" vm="21">
        <v>#VALUE!</v>
      </c>
      <c r="D64" s="53" t="s">
        <v>206</v>
      </c>
      <c r="E64" s="46">
        <v>14000096</v>
      </c>
      <c r="F64" s="54" t="s">
        <v>207</v>
      </c>
      <c r="G64" s="43" t="s">
        <v>23</v>
      </c>
      <c r="H64" s="43" t="s">
        <v>24</v>
      </c>
      <c r="I64" s="47">
        <v>8435447423105</v>
      </c>
      <c r="J64" s="48">
        <f>VLOOKUP(E64,' TARIFA 26.4'!$D$3:$I$20004,6,FALSE)</f>
        <v>140</v>
      </c>
      <c r="K64" s="49"/>
      <c r="L64" s="50"/>
      <c r="M64" s="47"/>
      <c r="N64" s="42" t="s">
        <v>25</v>
      </c>
      <c r="O64" s="42">
        <v>1</v>
      </c>
      <c r="P64" s="47">
        <v>8435447423105</v>
      </c>
      <c r="Q64" s="42"/>
      <c r="R64" s="42"/>
      <c r="S64" s="47"/>
    </row>
    <row r="65" spans="1:27" s="51" customFormat="1" ht="110.1" customHeight="1">
      <c r="A65" s="43" t="s">
        <v>19</v>
      </c>
      <c r="B65" s="44" t="s">
        <v>20</v>
      </c>
      <c r="C65" s="44" t="e" vm="22">
        <v>#VALUE!</v>
      </c>
      <c r="D65" s="45" t="s">
        <v>192</v>
      </c>
      <c r="E65" s="46">
        <v>14000085</v>
      </c>
      <c r="F65" s="45" t="s">
        <v>193</v>
      </c>
      <c r="G65" s="43" t="s">
        <v>23</v>
      </c>
      <c r="H65" s="43" t="s">
        <v>24</v>
      </c>
      <c r="I65" s="47">
        <v>8435447422689</v>
      </c>
      <c r="J65" s="48">
        <f>VLOOKUP(E65,' TARIFA 26.4'!$D$3:$I$20004,6,FALSE)</f>
        <v>895.23</v>
      </c>
      <c r="K65" s="49"/>
      <c r="L65" s="50"/>
      <c r="M65" s="47"/>
      <c r="N65" s="42" t="s">
        <v>25</v>
      </c>
      <c r="O65" s="42">
        <v>1</v>
      </c>
      <c r="P65" s="47">
        <v>8435447422689</v>
      </c>
      <c r="Q65" s="42"/>
      <c r="R65" s="42"/>
      <c r="S65" s="47"/>
    </row>
    <row r="66" spans="1:27" s="51" customFormat="1" ht="110.1" customHeight="1">
      <c r="A66" s="43" t="s">
        <v>19</v>
      </c>
      <c r="B66" s="44" t="s">
        <v>20</v>
      </c>
      <c r="C66" s="43" t="e" vm="21">
        <v>#VALUE!</v>
      </c>
      <c r="D66" s="45" t="s">
        <v>196</v>
      </c>
      <c r="E66" s="46">
        <v>14000087</v>
      </c>
      <c r="F66" s="45" t="s">
        <v>197</v>
      </c>
      <c r="G66" s="43" t="s">
        <v>23</v>
      </c>
      <c r="H66" s="43" t="s">
        <v>24</v>
      </c>
      <c r="I66" s="47">
        <v>8435447423112</v>
      </c>
      <c r="J66" s="48">
        <f>VLOOKUP(E66,' TARIFA 26.4'!$D$3:$I$20004,6,FALSE)</f>
        <v>149.21</v>
      </c>
      <c r="K66" s="49"/>
      <c r="L66" s="50"/>
      <c r="M66" s="47"/>
      <c r="N66" s="42" t="s">
        <v>25</v>
      </c>
      <c r="O66" s="42">
        <v>1</v>
      </c>
      <c r="P66" s="47">
        <v>8435447423112</v>
      </c>
      <c r="Q66" s="42"/>
      <c r="R66" s="42"/>
      <c r="S66" s="47"/>
    </row>
    <row r="67" spans="1:27" s="51" customFormat="1" ht="110.1" customHeight="1">
      <c r="A67" s="43" t="s">
        <v>19</v>
      </c>
      <c r="B67" s="44" t="s">
        <v>20</v>
      </c>
      <c r="C67" s="43" t="e" vm="21">
        <v>#VALUE!</v>
      </c>
      <c r="D67" s="45" t="s">
        <v>198</v>
      </c>
      <c r="E67" s="46">
        <v>14000088</v>
      </c>
      <c r="F67" s="45" t="s">
        <v>199</v>
      </c>
      <c r="G67" s="43" t="s">
        <v>23</v>
      </c>
      <c r="H67" s="43" t="s">
        <v>24</v>
      </c>
      <c r="I67" s="47">
        <v>8435447423129</v>
      </c>
      <c r="J67" s="48">
        <f>VLOOKUP(E67,' TARIFA 26.4'!$D$3:$I$20004,6,FALSE)</f>
        <v>157.72999999999999</v>
      </c>
      <c r="K67" s="49"/>
      <c r="L67" s="50"/>
      <c r="M67" s="47"/>
      <c r="N67" s="42" t="s">
        <v>25</v>
      </c>
      <c r="O67" s="42">
        <v>1</v>
      </c>
      <c r="P67" s="47">
        <v>8435447423129</v>
      </c>
      <c r="Q67" s="42"/>
      <c r="R67" s="42"/>
      <c r="S67" s="47"/>
    </row>
    <row r="68" spans="1:27" s="51" customFormat="1" ht="110.1" customHeight="1">
      <c r="A68" s="43" t="s">
        <v>19</v>
      </c>
      <c r="B68" s="44" t="s">
        <v>20</v>
      </c>
      <c r="C68" s="44" t="e" vm="23">
        <v>#VALUE!</v>
      </c>
      <c r="D68" s="53" t="s">
        <v>208</v>
      </c>
      <c r="E68" s="46">
        <v>14000097</v>
      </c>
      <c r="F68" s="54" t="s">
        <v>209</v>
      </c>
      <c r="G68" s="43" t="s">
        <v>23</v>
      </c>
      <c r="H68" s="43" t="s">
        <v>24</v>
      </c>
      <c r="I68" s="47">
        <v>8435447424645</v>
      </c>
      <c r="J68" s="48">
        <f>VLOOKUP(E68,' TARIFA 26.4'!$D$3:$I$20004,6,FALSE)</f>
        <v>296</v>
      </c>
      <c r="K68" s="49"/>
      <c r="L68" s="50"/>
      <c r="M68" s="47"/>
      <c r="N68" s="42" t="s">
        <v>25</v>
      </c>
      <c r="O68" s="42">
        <v>1</v>
      </c>
      <c r="P68" s="47">
        <v>8435447424645</v>
      </c>
      <c r="Q68" s="42"/>
      <c r="R68" s="42"/>
      <c r="S68" s="47"/>
    </row>
    <row r="69" spans="1:27" s="51" customFormat="1" ht="110.1" customHeight="1">
      <c r="A69" s="43" t="s">
        <v>19</v>
      </c>
      <c r="B69" s="44" t="s">
        <v>20</v>
      </c>
      <c r="C69" s="43" t="e" vm="24">
        <v>#VALUE!</v>
      </c>
      <c r="D69" s="53" t="s">
        <v>210</v>
      </c>
      <c r="E69" s="46">
        <v>14000098</v>
      </c>
      <c r="F69" s="54" t="s">
        <v>211</v>
      </c>
      <c r="G69" s="43" t="s">
        <v>23</v>
      </c>
      <c r="H69" s="43" t="s">
        <v>24</v>
      </c>
      <c r="I69" s="47">
        <v>8435447424652</v>
      </c>
      <c r="J69" s="48">
        <f>VLOOKUP(E69,' TARIFA 26.4'!$D$3:$I$20004,6,FALSE)</f>
        <v>190</v>
      </c>
      <c r="K69" s="49"/>
      <c r="L69" s="50"/>
      <c r="M69" s="47"/>
      <c r="N69" s="42" t="s">
        <v>25</v>
      </c>
      <c r="O69" s="42">
        <v>1</v>
      </c>
      <c r="P69" s="47">
        <v>8435447424652</v>
      </c>
      <c r="Q69" s="42"/>
      <c r="R69" s="42"/>
      <c r="S69" s="47"/>
    </row>
    <row r="70" spans="1:27" s="51" customFormat="1" ht="110.1" customHeight="1">
      <c r="A70" s="43" t="s">
        <v>19</v>
      </c>
      <c r="B70" s="44" t="s">
        <v>20</v>
      </c>
      <c r="C70" s="43" t="e" vm="25">
        <v>#VALUE!</v>
      </c>
      <c r="D70" s="53" t="s">
        <v>212</v>
      </c>
      <c r="E70" s="55">
        <v>14000099</v>
      </c>
      <c r="F70" s="54" t="s">
        <v>213</v>
      </c>
      <c r="G70" s="43" t="s">
        <v>23</v>
      </c>
      <c r="H70" s="43" t="s">
        <v>24</v>
      </c>
      <c r="I70" s="47">
        <v>8435447424669</v>
      </c>
      <c r="J70" s="48">
        <f>VLOOKUP(E70,' TARIFA 26.4'!$D$3:$I$20004,6,FALSE)</f>
        <v>150</v>
      </c>
      <c r="K70" s="49"/>
      <c r="L70" s="50"/>
      <c r="M70" s="47"/>
      <c r="N70" s="42" t="s">
        <v>25</v>
      </c>
      <c r="O70" s="42">
        <v>1</v>
      </c>
      <c r="P70" s="47">
        <v>8435447424669</v>
      </c>
      <c r="Q70" s="42"/>
      <c r="R70" s="42"/>
      <c r="S70" s="47"/>
    </row>
    <row r="71" spans="1:27" s="51" customFormat="1" ht="110.1" customHeight="1">
      <c r="A71" s="43" t="s">
        <v>19</v>
      </c>
      <c r="B71" s="44" t="s">
        <v>20</v>
      </c>
      <c r="C71" s="43" t="e" vm="26">
        <v>#VALUE!</v>
      </c>
      <c r="D71" s="53" t="s">
        <v>214</v>
      </c>
      <c r="E71" s="55">
        <v>14000100</v>
      </c>
      <c r="F71" s="54" t="s">
        <v>215</v>
      </c>
      <c r="G71" s="43" t="s">
        <v>23</v>
      </c>
      <c r="H71" s="43" t="s">
        <v>24</v>
      </c>
      <c r="I71" s="47">
        <v>8435447424676</v>
      </c>
      <c r="J71" s="48">
        <f>VLOOKUP(E71,' TARIFA 26.4'!$D$3:$I$20004,6,FALSE)</f>
        <v>150</v>
      </c>
      <c r="K71" s="49"/>
      <c r="L71" s="50"/>
      <c r="M71" s="47"/>
      <c r="N71" s="42" t="s">
        <v>25</v>
      </c>
      <c r="O71" s="42">
        <v>1</v>
      </c>
      <c r="P71" s="47">
        <v>8435447424676</v>
      </c>
      <c r="Q71" s="42"/>
      <c r="R71" s="42"/>
      <c r="S71" s="47"/>
    </row>
    <row r="72" spans="1:27" s="51" customFormat="1" ht="110.1" customHeight="1">
      <c r="A72" s="43" t="s">
        <v>19</v>
      </c>
      <c r="B72" s="44" t="s">
        <v>20</v>
      </c>
      <c r="C72" s="43" t="e" vm="25">
        <v>#VALUE!</v>
      </c>
      <c r="D72" s="53" t="s">
        <v>216</v>
      </c>
      <c r="E72" s="55">
        <v>14000101</v>
      </c>
      <c r="F72" s="54" t="s">
        <v>217</v>
      </c>
      <c r="G72" s="43" t="s">
        <v>23</v>
      </c>
      <c r="H72" s="43" t="s">
        <v>24</v>
      </c>
      <c r="I72" s="47">
        <v>8435447424683</v>
      </c>
      <c r="J72" s="48">
        <f>VLOOKUP(E72,' TARIFA 26.4'!$D$3:$I$20004,6,FALSE)</f>
        <v>150</v>
      </c>
      <c r="K72" s="49"/>
      <c r="L72" s="50"/>
      <c r="M72" s="47"/>
      <c r="N72" s="42" t="s">
        <v>25</v>
      </c>
      <c r="O72" s="42">
        <v>1</v>
      </c>
      <c r="P72" s="47">
        <v>8435447424683</v>
      </c>
      <c r="Q72" s="42"/>
      <c r="R72" s="42"/>
      <c r="S72" s="47"/>
    </row>
    <row r="73" spans="1:27" s="51" customFormat="1" ht="110.1" customHeight="1">
      <c r="A73" s="43" t="s">
        <v>19</v>
      </c>
      <c r="B73" s="44" t="s">
        <v>20</v>
      </c>
      <c r="C73" s="43" t="e" vm="26">
        <v>#VALUE!</v>
      </c>
      <c r="D73" s="53" t="s">
        <v>218</v>
      </c>
      <c r="E73" s="55">
        <v>14000102</v>
      </c>
      <c r="F73" s="54" t="s">
        <v>219</v>
      </c>
      <c r="G73" s="43" t="s">
        <v>23</v>
      </c>
      <c r="H73" s="43" t="s">
        <v>24</v>
      </c>
      <c r="I73" s="47">
        <v>8435447424690</v>
      </c>
      <c r="J73" s="48">
        <f>VLOOKUP(E73,' TARIFA 26.4'!$D$3:$I$20004,6,FALSE)</f>
        <v>150</v>
      </c>
      <c r="K73" s="49"/>
      <c r="L73" s="50"/>
      <c r="M73" s="47"/>
      <c r="N73" s="42" t="s">
        <v>25</v>
      </c>
      <c r="O73" s="42">
        <v>1</v>
      </c>
      <c r="P73" s="47">
        <v>8435447424690</v>
      </c>
      <c r="Q73" s="42"/>
      <c r="R73" s="42"/>
      <c r="S73" s="47"/>
    </row>
    <row r="74" spans="1:27" s="51" customFormat="1" ht="110.1" customHeight="1">
      <c r="A74" s="43" t="s">
        <v>19</v>
      </c>
      <c r="B74" s="44" t="s">
        <v>20</v>
      </c>
      <c r="C74" s="44" t="e" vm="27">
        <v>#VALUE!</v>
      </c>
      <c r="D74" s="53" t="s">
        <v>220</v>
      </c>
      <c r="E74" s="55">
        <v>14000103</v>
      </c>
      <c r="F74" s="54" t="s">
        <v>221</v>
      </c>
      <c r="G74" s="43" t="s">
        <v>23</v>
      </c>
      <c r="H74" s="43" t="s">
        <v>24</v>
      </c>
      <c r="I74" s="47">
        <v>8435447424706</v>
      </c>
      <c r="J74" s="48">
        <f>VLOOKUP(E74,' TARIFA 26.4'!$D$3:$I$20004,6,FALSE)</f>
        <v>129.65</v>
      </c>
      <c r="K74" s="49"/>
      <c r="L74" s="50"/>
      <c r="M74" s="47"/>
      <c r="N74" s="42" t="s">
        <v>25</v>
      </c>
      <c r="O74" s="42">
        <v>1</v>
      </c>
      <c r="P74" s="47">
        <v>8435447424706</v>
      </c>
      <c r="Q74" s="42"/>
      <c r="R74" s="42"/>
      <c r="S74" s="47"/>
    </row>
    <row r="75" spans="1:27" s="51" customFormat="1" ht="110.1" customHeight="1">
      <c r="A75" s="43" t="s">
        <v>19</v>
      </c>
      <c r="B75" s="44" t="s">
        <v>20</v>
      </c>
      <c r="C75" s="43" t="e" vm="28">
        <v>#VALUE!</v>
      </c>
      <c r="D75" s="53" t="s">
        <v>222</v>
      </c>
      <c r="E75" s="55">
        <v>14000104</v>
      </c>
      <c r="F75" s="54" t="s">
        <v>223</v>
      </c>
      <c r="G75" s="43" t="s">
        <v>23</v>
      </c>
      <c r="H75" s="43" t="s">
        <v>24</v>
      </c>
      <c r="I75" s="47">
        <v>8435447424713</v>
      </c>
      <c r="J75" s="48">
        <f>VLOOKUP(E75,' TARIFA 26.4'!$D$3:$I$20004,6,FALSE)</f>
        <v>25</v>
      </c>
      <c r="K75" s="49"/>
      <c r="L75" s="50"/>
      <c r="M75" s="47"/>
      <c r="N75" s="42" t="s">
        <v>25</v>
      </c>
      <c r="O75" s="42">
        <v>1</v>
      </c>
      <c r="P75" s="47">
        <v>8435447424713</v>
      </c>
      <c r="Q75" s="42"/>
      <c r="R75" s="42"/>
      <c r="S75" s="47"/>
    </row>
    <row r="76" spans="1:27" s="51" customFormat="1" ht="27.6" customHeight="1">
      <c r="A76" s="43" t="s">
        <v>19</v>
      </c>
      <c r="B76" s="44" t="s">
        <v>20</v>
      </c>
      <c r="C76" s="94" t="e" vm="29">
        <v>#VALUE!</v>
      </c>
      <c r="D76" s="45" t="s">
        <v>34</v>
      </c>
      <c r="E76" s="46">
        <v>14000004</v>
      </c>
      <c r="F76" s="45" t="s">
        <v>35</v>
      </c>
      <c r="G76" s="43" t="s">
        <v>23</v>
      </c>
      <c r="H76" s="43" t="s">
        <v>24</v>
      </c>
      <c r="I76" s="47">
        <v>8436031825398</v>
      </c>
      <c r="J76" s="48">
        <f>VLOOKUP(E76,' TARIFA 26.4'!$D$3:$I$20004,6,FALSE)</f>
        <v>50.22</v>
      </c>
      <c r="K76" s="49"/>
      <c r="L76" s="50"/>
      <c r="M76" s="47"/>
      <c r="N76" s="42" t="s">
        <v>25</v>
      </c>
      <c r="O76" s="42">
        <v>1</v>
      </c>
      <c r="P76" s="47">
        <v>8436031825398</v>
      </c>
      <c r="Q76" s="42" t="s">
        <v>26</v>
      </c>
      <c r="R76" s="42">
        <v>8</v>
      </c>
      <c r="S76" s="47">
        <v>28436031825392</v>
      </c>
      <c r="AA76" s="56"/>
    </row>
    <row r="77" spans="1:27" s="51" customFormat="1" ht="27.6" customHeight="1">
      <c r="A77" s="43" t="s">
        <v>19</v>
      </c>
      <c r="B77" s="44" t="s">
        <v>20</v>
      </c>
      <c r="C77" s="95"/>
      <c r="D77" s="45" t="s">
        <v>38</v>
      </c>
      <c r="E77" s="46">
        <v>14000006</v>
      </c>
      <c r="F77" s="45" t="s">
        <v>39</v>
      </c>
      <c r="G77" s="43" t="s">
        <v>23</v>
      </c>
      <c r="H77" s="43" t="s">
        <v>24</v>
      </c>
      <c r="I77" s="47">
        <v>8436031825695</v>
      </c>
      <c r="J77" s="48">
        <f>VLOOKUP(E77,' TARIFA 26.4'!$D$3:$I$20004,6,FALSE)</f>
        <v>70.34</v>
      </c>
      <c r="K77" s="49"/>
      <c r="L77" s="50"/>
      <c r="M77" s="47"/>
      <c r="N77" s="42" t="s">
        <v>25</v>
      </c>
      <c r="O77" s="42">
        <v>1</v>
      </c>
      <c r="P77" s="47">
        <v>8436031825695</v>
      </c>
      <c r="Q77" s="42" t="s">
        <v>26</v>
      </c>
      <c r="R77" s="42">
        <v>10</v>
      </c>
      <c r="S77" s="47">
        <v>28436031825699</v>
      </c>
      <c r="AA77" s="56"/>
    </row>
    <row r="78" spans="1:27" s="51" customFormat="1" ht="27.6" customHeight="1">
      <c r="A78" s="43" t="s">
        <v>19</v>
      </c>
      <c r="B78" s="44" t="s">
        <v>20</v>
      </c>
      <c r="C78" s="95"/>
      <c r="D78" s="45" t="s">
        <v>36</v>
      </c>
      <c r="E78" s="46">
        <v>14000005</v>
      </c>
      <c r="F78" s="45" t="s">
        <v>37</v>
      </c>
      <c r="G78" s="43" t="s">
        <v>23</v>
      </c>
      <c r="H78" s="43" t="s">
        <v>24</v>
      </c>
      <c r="I78" s="47">
        <v>8436031822809</v>
      </c>
      <c r="J78" s="48">
        <f>VLOOKUP(E78,' TARIFA 26.4'!$D$3:$I$20004,6,FALSE)</f>
        <v>50.22</v>
      </c>
      <c r="K78" s="49"/>
      <c r="L78" s="50"/>
      <c r="M78" s="47"/>
      <c r="N78" s="42" t="s">
        <v>25</v>
      </c>
      <c r="O78" s="42">
        <v>1</v>
      </c>
      <c r="P78" s="47">
        <v>8436031822809</v>
      </c>
      <c r="Q78" s="42" t="s">
        <v>26</v>
      </c>
      <c r="R78" s="42">
        <v>10</v>
      </c>
      <c r="S78" s="47">
        <v>28436031822803</v>
      </c>
      <c r="AA78" s="56"/>
    </row>
    <row r="79" spans="1:27" s="51" customFormat="1" ht="27.6" customHeight="1">
      <c r="A79" s="43" t="s">
        <v>19</v>
      </c>
      <c r="B79" s="44" t="s">
        <v>20</v>
      </c>
      <c r="C79" s="96"/>
      <c r="D79" s="45" t="s">
        <v>40</v>
      </c>
      <c r="E79" s="46">
        <v>14000007</v>
      </c>
      <c r="F79" s="45" t="s">
        <v>41</v>
      </c>
      <c r="G79" s="43" t="s">
        <v>23</v>
      </c>
      <c r="H79" s="43" t="s">
        <v>24</v>
      </c>
      <c r="I79" s="47">
        <v>8436031828122</v>
      </c>
      <c r="J79" s="48">
        <f>VLOOKUP(E79,' TARIFA 26.4'!$D$3:$I$20004,6,FALSE)</f>
        <v>70.34</v>
      </c>
      <c r="K79" s="49"/>
      <c r="L79" s="50"/>
      <c r="M79" s="47"/>
      <c r="N79" s="42" t="s">
        <v>25</v>
      </c>
      <c r="O79" s="42">
        <v>1</v>
      </c>
      <c r="P79" s="47">
        <v>8436031828122</v>
      </c>
      <c r="Q79" s="42" t="s">
        <v>26</v>
      </c>
      <c r="R79" s="42">
        <v>10</v>
      </c>
      <c r="S79" s="47">
        <v>28436031828126</v>
      </c>
      <c r="AA79" s="56"/>
    </row>
    <row r="80" spans="1:27" s="51" customFormat="1" ht="110.1" customHeight="1">
      <c r="A80" s="43" t="s">
        <v>19</v>
      </c>
      <c r="B80" s="44" t="s">
        <v>20</v>
      </c>
      <c r="C80" s="43" t="e" vm="30">
        <v>#VALUE!</v>
      </c>
      <c r="D80" s="45" t="s">
        <v>202</v>
      </c>
      <c r="E80" s="46">
        <v>14000092</v>
      </c>
      <c r="F80" s="45" t="s">
        <v>203</v>
      </c>
      <c r="G80" s="43" t="s">
        <v>23</v>
      </c>
      <c r="H80" s="43" t="s">
        <v>24</v>
      </c>
      <c r="I80" s="47">
        <v>8435447416855</v>
      </c>
      <c r="J80" s="48">
        <f>VLOOKUP(E80,' TARIFA 26.4'!$D$3:$I$20004,6,FALSE)</f>
        <v>307.04000000000002</v>
      </c>
      <c r="K80" s="49"/>
      <c r="L80" s="50"/>
      <c r="M80" s="47"/>
      <c r="N80" s="42" t="s">
        <v>25</v>
      </c>
      <c r="O80" s="42">
        <v>1</v>
      </c>
      <c r="P80" s="47">
        <v>8435447416855</v>
      </c>
      <c r="Q80" s="42" t="s">
        <v>26</v>
      </c>
      <c r="R80" s="42">
        <v>6</v>
      </c>
      <c r="S80" s="47">
        <v>28435447416859</v>
      </c>
    </row>
    <row r="81" spans="1:27" s="51" customFormat="1" ht="110.1" customHeight="1">
      <c r="A81" s="43" t="s">
        <v>19</v>
      </c>
      <c r="B81" s="44" t="s">
        <v>20</v>
      </c>
      <c r="C81" s="44" t="e" vm="31">
        <v>#VALUE!</v>
      </c>
      <c r="D81" s="45" t="s">
        <v>108</v>
      </c>
      <c r="E81" s="46">
        <v>14000044</v>
      </c>
      <c r="F81" s="45" t="s">
        <v>109</v>
      </c>
      <c r="G81" s="43" t="s">
        <v>23</v>
      </c>
      <c r="H81" s="43" t="s">
        <v>24</v>
      </c>
      <c r="I81" s="47">
        <v>8436031828092</v>
      </c>
      <c r="J81" s="48">
        <f>VLOOKUP(E81,' TARIFA 26.4'!$D$3:$I$20004,6,FALSE)</f>
        <v>25.95</v>
      </c>
      <c r="K81" s="49"/>
      <c r="L81" s="50"/>
      <c r="M81" s="47"/>
      <c r="N81" s="42" t="s">
        <v>25</v>
      </c>
      <c r="O81" s="42">
        <v>1</v>
      </c>
      <c r="P81" s="47">
        <v>8436031828092</v>
      </c>
      <c r="Q81" s="42"/>
      <c r="R81" s="42"/>
      <c r="S81" s="47"/>
    </row>
    <row r="82" spans="1:27" s="51" customFormat="1" ht="110.1" customHeight="1">
      <c r="A82" s="43" t="s">
        <v>19</v>
      </c>
      <c r="B82" s="44" t="s">
        <v>20</v>
      </c>
      <c r="C82" s="43" t="e" vm="32">
        <v>#VALUE!</v>
      </c>
      <c r="D82" s="45" t="s">
        <v>186</v>
      </c>
      <c r="E82" s="46">
        <v>14000081</v>
      </c>
      <c r="F82" s="45" t="s">
        <v>187</v>
      </c>
      <c r="G82" s="43" t="s">
        <v>23</v>
      </c>
      <c r="H82" s="43" t="s">
        <v>24</v>
      </c>
      <c r="I82" s="47"/>
      <c r="J82" s="48">
        <f>VLOOKUP(E82,' TARIFA 26.4'!$D$3:$I$20004,6,FALSE)</f>
        <v>10.09</v>
      </c>
      <c r="K82" s="49"/>
      <c r="L82" s="50"/>
      <c r="M82" s="47"/>
      <c r="N82" s="42" t="s">
        <v>163</v>
      </c>
      <c r="O82" s="42">
        <v>50</v>
      </c>
      <c r="P82" s="47">
        <v>8435447406054</v>
      </c>
      <c r="Q82" s="42"/>
      <c r="R82" s="42"/>
      <c r="S82" s="47"/>
    </row>
    <row r="83" spans="1:27" s="51" customFormat="1" ht="110.1" customHeight="1">
      <c r="A83" s="43" t="s">
        <v>19</v>
      </c>
      <c r="B83" s="44" t="s">
        <v>20</v>
      </c>
      <c r="C83" s="43" t="e" vm="33">
        <v>#VALUE!</v>
      </c>
      <c r="D83" s="45" t="s">
        <v>161</v>
      </c>
      <c r="E83" s="46">
        <v>14000069</v>
      </c>
      <c r="F83" s="45" t="s">
        <v>162</v>
      </c>
      <c r="G83" s="43" t="s">
        <v>23</v>
      </c>
      <c r="H83" s="43" t="s">
        <v>24</v>
      </c>
      <c r="I83" s="47">
        <v>8436031825732</v>
      </c>
      <c r="J83" s="48">
        <f>VLOOKUP(E83,' TARIFA 26.4'!$D$3:$I$20004,6,FALSE)</f>
        <v>263.41000000000003</v>
      </c>
      <c r="K83" s="49"/>
      <c r="L83" s="50"/>
      <c r="M83" s="47"/>
      <c r="N83" s="42" t="s">
        <v>163</v>
      </c>
      <c r="O83" s="42">
        <v>1</v>
      </c>
      <c r="P83" s="47">
        <v>8436031825732</v>
      </c>
      <c r="Q83" s="42"/>
      <c r="R83" s="42"/>
      <c r="S83" s="47"/>
    </row>
    <row r="84" spans="1:27" s="51" customFormat="1" ht="110.1" customHeight="1">
      <c r="A84" s="43" t="s">
        <v>19</v>
      </c>
      <c r="B84" s="44" t="s">
        <v>20</v>
      </c>
      <c r="C84" s="43" t="e" vm="34">
        <v>#VALUE!</v>
      </c>
      <c r="D84" s="45" t="s">
        <v>42</v>
      </c>
      <c r="E84" s="46">
        <v>14000020</v>
      </c>
      <c r="F84" s="45" t="s">
        <v>43</v>
      </c>
      <c r="G84" s="43" t="s">
        <v>23</v>
      </c>
      <c r="H84" s="43" t="s">
        <v>24</v>
      </c>
      <c r="I84" s="47">
        <v>8436031828443</v>
      </c>
      <c r="J84" s="48">
        <f>VLOOKUP(E84,' TARIFA 26.4'!$D$3:$I$20004,6,FALSE)</f>
        <v>161.91</v>
      </c>
      <c r="K84" s="49"/>
      <c r="L84" s="50"/>
      <c r="M84" s="47"/>
      <c r="N84" s="42" t="s">
        <v>44</v>
      </c>
      <c r="O84" s="42">
        <v>1</v>
      </c>
      <c r="P84" s="47">
        <v>8436031828443</v>
      </c>
      <c r="Q84" s="42" t="s">
        <v>45</v>
      </c>
      <c r="R84" s="42">
        <v>32</v>
      </c>
      <c r="S84" s="47">
        <v>38436031828444</v>
      </c>
    </row>
    <row r="85" spans="1:27" s="51" customFormat="1" ht="110.1" customHeight="1">
      <c r="A85" s="43" t="s">
        <v>19</v>
      </c>
      <c r="B85" s="44" t="s">
        <v>20</v>
      </c>
      <c r="C85" s="43" t="e" vm="35">
        <v>#VALUE!</v>
      </c>
      <c r="D85" s="45" t="s">
        <v>106</v>
      </c>
      <c r="E85" s="46">
        <v>14000043</v>
      </c>
      <c r="F85" s="45" t="s">
        <v>107</v>
      </c>
      <c r="G85" s="43" t="s">
        <v>23</v>
      </c>
      <c r="H85" s="43" t="s">
        <v>24</v>
      </c>
      <c r="I85" s="47"/>
      <c r="J85" s="48">
        <f>VLOOKUP(E85,' TARIFA 26.4'!$D$3:$I$20004,6,FALSE)</f>
        <v>1.21</v>
      </c>
      <c r="K85" s="49"/>
      <c r="L85" s="50"/>
      <c r="M85" s="47"/>
      <c r="N85" s="42" t="s">
        <v>98</v>
      </c>
      <c r="O85" s="42">
        <v>8</v>
      </c>
      <c r="P85" s="47">
        <v>8436031824742</v>
      </c>
      <c r="Q85" s="42" t="s">
        <v>26</v>
      </c>
      <c r="R85" s="42">
        <v>400</v>
      </c>
      <c r="S85" s="47">
        <v>28436031824746</v>
      </c>
    </row>
    <row r="86" spans="1:27" s="51" customFormat="1" ht="110.1" customHeight="1">
      <c r="A86" s="43" t="s">
        <v>19</v>
      </c>
      <c r="B86" s="44" t="s">
        <v>20</v>
      </c>
      <c r="C86" s="44" t="e" vm="36">
        <v>#VALUE!</v>
      </c>
      <c r="D86" s="45" t="s">
        <v>96</v>
      </c>
      <c r="E86" s="46">
        <v>14000039</v>
      </c>
      <c r="F86" s="45" t="s">
        <v>97</v>
      </c>
      <c r="G86" s="43" t="s">
        <v>23</v>
      </c>
      <c r="H86" s="43" t="s">
        <v>24</v>
      </c>
      <c r="I86" s="47">
        <v>8436031822892</v>
      </c>
      <c r="J86" s="48">
        <f>VLOOKUP(E86,' TARIFA 26.4'!$D$3:$I$20004,6,FALSE)</f>
        <v>6.09</v>
      </c>
      <c r="K86" s="49"/>
      <c r="L86" s="50"/>
      <c r="M86" s="47"/>
      <c r="N86" s="42" t="s">
        <v>98</v>
      </c>
      <c r="O86" s="42">
        <v>1</v>
      </c>
      <c r="P86" s="47">
        <v>8436031822892</v>
      </c>
      <c r="Q86" s="42"/>
      <c r="R86" s="42"/>
      <c r="S86" s="47"/>
    </row>
    <row r="87" spans="1:27" s="51" customFormat="1" ht="36.6" customHeight="1">
      <c r="A87" s="43" t="s">
        <v>19</v>
      </c>
      <c r="B87" s="44" t="s">
        <v>20</v>
      </c>
      <c r="C87" s="94" t="e" vm="37">
        <v>#VALUE!</v>
      </c>
      <c r="D87" s="45" t="s">
        <v>21</v>
      </c>
      <c r="E87" s="46">
        <v>14000001</v>
      </c>
      <c r="F87" s="45" t="s">
        <v>22</v>
      </c>
      <c r="G87" s="43" t="s">
        <v>23</v>
      </c>
      <c r="H87" s="43" t="s">
        <v>24</v>
      </c>
      <c r="I87" s="47"/>
      <c r="J87" s="48">
        <f>VLOOKUP(E87,' TARIFA 26.4'!$D$3:$I$20004,6,FALSE)</f>
        <v>2.2400000000000002</v>
      </c>
      <c r="K87" s="49"/>
      <c r="L87" s="50"/>
      <c r="M87" s="47"/>
      <c r="N87" s="42" t="s">
        <v>25</v>
      </c>
      <c r="O87" s="42">
        <v>25</v>
      </c>
      <c r="P87" s="47">
        <v>8436031826418</v>
      </c>
      <c r="Q87" s="42" t="s">
        <v>26</v>
      </c>
      <c r="R87" s="42">
        <v>200</v>
      </c>
      <c r="S87" s="47" t="s">
        <v>27</v>
      </c>
      <c r="U87" s="57"/>
      <c r="V87" s="57"/>
      <c r="W87" s="57"/>
      <c r="X87" s="57"/>
      <c r="Y87" s="57"/>
      <c r="Z87" s="57"/>
      <c r="AA87" s="58"/>
    </row>
    <row r="88" spans="1:27" s="51" customFormat="1" ht="36.6" customHeight="1">
      <c r="A88" s="43" t="s">
        <v>19</v>
      </c>
      <c r="B88" s="44" t="s">
        <v>20</v>
      </c>
      <c r="C88" s="95"/>
      <c r="D88" s="45" t="s">
        <v>28</v>
      </c>
      <c r="E88" s="46">
        <v>14000002</v>
      </c>
      <c r="F88" s="45" t="s">
        <v>29</v>
      </c>
      <c r="G88" s="43" t="s">
        <v>23</v>
      </c>
      <c r="H88" s="43" t="s">
        <v>24</v>
      </c>
      <c r="I88" s="47"/>
      <c r="J88" s="48">
        <f>VLOOKUP(E88,' TARIFA 26.4'!$D$3:$I$20004,6,FALSE)</f>
        <v>2.9</v>
      </c>
      <c r="K88" s="49"/>
      <c r="L88" s="50"/>
      <c r="M88" s="47"/>
      <c r="N88" s="42" t="s">
        <v>25</v>
      </c>
      <c r="O88" s="42">
        <v>25</v>
      </c>
      <c r="P88" s="47">
        <v>8436031826425</v>
      </c>
      <c r="Q88" s="42" t="s">
        <v>26</v>
      </c>
      <c r="R88" s="42">
        <v>100</v>
      </c>
      <c r="S88" s="47" t="s">
        <v>30</v>
      </c>
      <c r="AA88" s="56"/>
    </row>
    <row r="89" spans="1:27" s="51" customFormat="1" ht="36.6" customHeight="1">
      <c r="A89" s="43" t="s">
        <v>19</v>
      </c>
      <c r="B89" s="44" t="s">
        <v>20</v>
      </c>
      <c r="C89" s="96"/>
      <c r="D89" s="45" t="s">
        <v>31</v>
      </c>
      <c r="E89" s="46">
        <v>14000003</v>
      </c>
      <c r="F89" s="45" t="s">
        <v>32</v>
      </c>
      <c r="G89" s="43" t="s">
        <v>23</v>
      </c>
      <c r="H89" s="43" t="s">
        <v>24</v>
      </c>
      <c r="I89" s="47"/>
      <c r="J89" s="48">
        <f>VLOOKUP(E89,' TARIFA 26.4'!$D$3:$I$20004,6,FALSE)</f>
        <v>7.15</v>
      </c>
      <c r="K89" s="49"/>
      <c r="L89" s="50"/>
      <c r="M89" s="47"/>
      <c r="N89" s="42" t="s">
        <v>25</v>
      </c>
      <c r="O89" s="42">
        <v>25</v>
      </c>
      <c r="P89" s="47">
        <v>8436031826432</v>
      </c>
      <c r="Q89" s="42" t="s">
        <v>26</v>
      </c>
      <c r="R89" s="42">
        <v>100</v>
      </c>
      <c r="S89" s="47" t="s">
        <v>33</v>
      </c>
      <c r="AA89" s="56"/>
    </row>
    <row r="90" spans="1:27" s="51" customFormat="1" ht="110.1" customHeight="1">
      <c r="A90" s="43" t="s">
        <v>19</v>
      </c>
      <c r="B90" s="44" t="s">
        <v>20</v>
      </c>
      <c r="C90" s="43" t="e" vm="38">
        <v>#VALUE!</v>
      </c>
      <c r="D90" s="45" t="s">
        <v>188</v>
      </c>
      <c r="E90" s="46">
        <v>14000082</v>
      </c>
      <c r="F90" s="45" t="s">
        <v>189</v>
      </c>
      <c r="G90" s="43" t="s">
        <v>23</v>
      </c>
      <c r="H90" s="43" t="s">
        <v>24</v>
      </c>
      <c r="I90" s="47"/>
      <c r="J90" s="48">
        <f>VLOOKUP(E90,' TARIFA 26.4'!$D$3:$I$20004,6,FALSE)</f>
        <v>0.64</v>
      </c>
      <c r="K90" s="49"/>
      <c r="L90" s="50"/>
      <c r="M90" s="47"/>
      <c r="N90" s="42" t="s">
        <v>25</v>
      </c>
      <c r="O90" s="42">
        <v>100</v>
      </c>
      <c r="P90" s="47">
        <v>8435447406061</v>
      </c>
      <c r="Q90" s="42"/>
      <c r="R90" s="42"/>
      <c r="S90" s="47"/>
    </row>
    <row r="91" spans="1:27" s="51" customFormat="1" ht="110.1" customHeight="1">
      <c r="A91" s="43" t="s">
        <v>19</v>
      </c>
      <c r="B91" s="44" t="s">
        <v>20</v>
      </c>
      <c r="C91" s="43" t="e" vm="39">
        <v>#VALUE!</v>
      </c>
      <c r="D91" s="45" t="s">
        <v>103</v>
      </c>
      <c r="E91" s="46">
        <v>14000042</v>
      </c>
      <c r="F91" s="45" t="s">
        <v>104</v>
      </c>
      <c r="G91" s="43" t="s">
        <v>23</v>
      </c>
      <c r="H91" s="43" t="s">
        <v>24</v>
      </c>
      <c r="I91" s="47">
        <v>8436031824735</v>
      </c>
      <c r="J91" s="48">
        <f>VLOOKUP(E91,' TARIFA 26.4'!$D$3:$I$20004,6,FALSE)</f>
        <v>30.61</v>
      </c>
      <c r="K91" s="49"/>
      <c r="L91" s="50"/>
      <c r="M91" s="47"/>
      <c r="N91" s="42" t="s">
        <v>25</v>
      </c>
      <c r="O91" s="42">
        <v>1</v>
      </c>
      <c r="P91" s="47">
        <v>8436031824735</v>
      </c>
      <c r="Q91" s="42" t="s">
        <v>26</v>
      </c>
      <c r="R91" s="42">
        <v>28</v>
      </c>
      <c r="S91" s="47" t="s">
        <v>105</v>
      </c>
    </row>
    <row r="92" spans="1:27" s="51" customFormat="1" ht="110.1" customHeight="1">
      <c r="A92" s="43" t="s">
        <v>19</v>
      </c>
      <c r="B92" s="44" t="s">
        <v>20</v>
      </c>
      <c r="C92" s="43" t="e" vm="40">
        <v>#VALUE!</v>
      </c>
      <c r="D92" s="45" t="s">
        <v>101</v>
      </c>
      <c r="E92" s="46">
        <v>14000041</v>
      </c>
      <c r="F92" s="45" t="s">
        <v>102</v>
      </c>
      <c r="G92" s="43" t="s">
        <v>23</v>
      </c>
      <c r="H92" s="43" t="s">
        <v>24</v>
      </c>
      <c r="I92" s="47">
        <v>8436031824728</v>
      </c>
      <c r="J92" s="48">
        <f>VLOOKUP(E92,' TARIFA 26.4'!$D$3:$I$20004,6,FALSE)</f>
        <v>550.29</v>
      </c>
      <c r="K92" s="49"/>
      <c r="L92" s="50"/>
      <c r="M92" s="47"/>
      <c r="N92" s="42" t="s">
        <v>25</v>
      </c>
      <c r="O92" s="42">
        <v>1</v>
      </c>
      <c r="P92" s="47">
        <v>8436031824728</v>
      </c>
      <c r="Q92" s="42"/>
      <c r="R92" s="42"/>
      <c r="S92" s="47"/>
    </row>
    <row r="93" spans="1:27" s="51" customFormat="1" ht="110.1" customHeight="1">
      <c r="A93" s="43" t="s">
        <v>19</v>
      </c>
      <c r="B93" s="44" t="s">
        <v>20</v>
      </c>
      <c r="C93" s="43" t="e" vm="41">
        <v>#VALUE!</v>
      </c>
      <c r="D93" s="45" t="s">
        <v>99</v>
      </c>
      <c r="E93" s="46">
        <v>14000040</v>
      </c>
      <c r="F93" s="45" t="s">
        <v>100</v>
      </c>
      <c r="G93" s="43" t="s">
        <v>23</v>
      </c>
      <c r="H93" s="43" t="s">
        <v>24</v>
      </c>
      <c r="I93" s="47">
        <v>8436031822908</v>
      </c>
      <c r="J93" s="48">
        <f>VLOOKUP(E93,' TARIFA 26.4'!$D$3:$I$20004,6,FALSE)</f>
        <v>692.74</v>
      </c>
      <c r="K93" s="49"/>
      <c r="L93" s="50"/>
      <c r="M93" s="47"/>
      <c r="N93" s="42" t="s">
        <v>25</v>
      </c>
      <c r="O93" s="42">
        <v>1</v>
      </c>
      <c r="P93" s="47">
        <v>8436031822908</v>
      </c>
      <c r="Q93" s="42"/>
      <c r="R93" s="42"/>
      <c r="S93" s="47"/>
    </row>
  </sheetData>
  <autoFilter ref="A2:AA2" xr:uid="{00000000-0001-0000-0000-000000000000}"/>
  <mergeCells count="11">
    <mergeCell ref="C47:C51"/>
    <mergeCell ref="C52:C55"/>
    <mergeCell ref="C56:C61"/>
    <mergeCell ref="C76:C79"/>
    <mergeCell ref="C87:C89"/>
    <mergeCell ref="C36:C45"/>
    <mergeCell ref="A1:D1"/>
    <mergeCell ref="E1:F1"/>
    <mergeCell ref="C13:C22"/>
    <mergeCell ref="C23:C26"/>
    <mergeCell ref="C28:C30"/>
  </mergeCells>
  <conditionalFormatting sqref="D64 D46">
    <cfRule type="duplicateValues" dxfId="123" priority="76"/>
    <cfRule type="duplicateValues" dxfId="122" priority="77"/>
  </conditionalFormatting>
  <conditionalFormatting sqref="D68:D69">
    <cfRule type="duplicateValues" dxfId="121" priority="13"/>
    <cfRule type="duplicateValues" dxfId="120" priority="14"/>
  </conditionalFormatting>
  <conditionalFormatting sqref="D70:D75">
    <cfRule type="duplicateValues" dxfId="119" priority="88"/>
    <cfRule type="duplicateValues" dxfId="118" priority="89"/>
  </conditionalFormatting>
  <conditionalFormatting sqref="E3:E69 E76:E93">
    <cfRule type="duplicateValues" dxfId="117" priority="98"/>
  </conditionalFormatting>
  <conditionalFormatting sqref="E70:E75">
    <cfRule type="duplicateValues" dxfId="116" priority="94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76376-9136-42F4-91A4-85C5902FFC28}">
  <dimension ref="A1:S100"/>
  <sheetViews>
    <sheetView zoomScaleNormal="100" workbookViewId="0">
      <pane xSplit="6" ySplit="2" topLeftCell="G58" activePane="bottomRight" state="frozenSplit"/>
      <selection pane="bottomRight" activeCell="C112" sqref="C112"/>
      <selection pane="bottomLeft" activeCell="A6" sqref="A6"/>
      <selection pane="topRight" activeCell="E1" sqref="E1"/>
    </sheetView>
  </sheetViews>
  <sheetFormatPr defaultColWidth="20.28515625" defaultRowHeight="15"/>
  <cols>
    <col min="1" max="1" width="11.42578125" style="2" bestFit="1" customWidth="1"/>
    <col min="2" max="3" width="34.85546875" style="3" customWidth="1"/>
    <col min="4" max="4" width="23.28515625" customWidth="1"/>
    <col min="5" max="5" width="12.7109375" customWidth="1"/>
    <col min="6" max="6" width="58.140625" bestFit="1" customWidth="1"/>
    <col min="7" max="7" width="16.28515625" style="2" customWidth="1"/>
    <col min="8" max="8" width="11.7109375" style="2" customWidth="1"/>
    <col min="9" max="9" width="15.7109375" style="2" customWidth="1"/>
    <col min="10" max="10" width="13.85546875" style="4" customWidth="1"/>
    <col min="11" max="11" width="11.28515625" style="4" customWidth="1"/>
    <col min="12" max="12" width="10.85546875" style="4" customWidth="1"/>
    <col min="13" max="13" width="17.28515625" style="4" customWidth="1"/>
    <col min="14" max="14" width="12.85546875" style="1" customWidth="1"/>
    <col min="15" max="15" width="10.42578125" style="1" customWidth="1"/>
    <col min="16" max="16" width="17" style="1" customWidth="1"/>
    <col min="17" max="17" width="9.85546875" style="1" customWidth="1"/>
    <col min="18" max="18" width="10.42578125" style="1" customWidth="1"/>
    <col min="19" max="19" width="16.28515625" style="1" customWidth="1"/>
  </cols>
  <sheetData>
    <row r="1" spans="1:19" s="7" customFormat="1" ht="30.75" customHeight="1">
      <c r="A1" s="92" t="s">
        <v>0</v>
      </c>
      <c r="B1" s="92"/>
      <c r="C1" s="92"/>
      <c r="D1" s="92"/>
      <c r="E1" s="93" t="e" vm="1">
        <v>#VALUE!</v>
      </c>
      <c r="F1" s="93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5"/>
      <c r="S1" s="6"/>
    </row>
    <row r="2" spans="1:19" s="7" customFormat="1" ht="45">
      <c r="A2" s="38" t="s">
        <v>1</v>
      </c>
      <c r="B2" s="38" t="s">
        <v>2</v>
      </c>
      <c r="C2" s="38" t="s">
        <v>2932</v>
      </c>
      <c r="D2" s="39" t="s">
        <v>3</v>
      </c>
      <c r="E2" s="39" t="s">
        <v>4</v>
      </c>
      <c r="F2" s="39" t="s">
        <v>5</v>
      </c>
      <c r="G2" s="40" t="s">
        <v>6</v>
      </c>
      <c r="H2" s="40" t="s">
        <v>7</v>
      </c>
      <c r="I2" s="40" t="s">
        <v>8</v>
      </c>
      <c r="J2" s="40" t="s">
        <v>9</v>
      </c>
      <c r="K2" s="41" t="s">
        <v>10</v>
      </c>
      <c r="L2" s="41" t="s">
        <v>11</v>
      </c>
      <c r="M2" s="41" t="s">
        <v>12</v>
      </c>
      <c r="N2" s="41" t="s">
        <v>13</v>
      </c>
      <c r="O2" s="41" t="s">
        <v>14</v>
      </c>
      <c r="P2" s="41" t="s">
        <v>15</v>
      </c>
      <c r="Q2" s="41" t="s">
        <v>16</v>
      </c>
      <c r="R2" s="40" t="s">
        <v>17</v>
      </c>
      <c r="S2" s="41" t="s">
        <v>18</v>
      </c>
    </row>
    <row r="3" spans="1:19" s="18" customFormat="1">
      <c r="A3" s="9" t="s">
        <v>224</v>
      </c>
      <c r="B3" s="10" t="s">
        <v>225</v>
      </c>
      <c r="C3" s="97" t="e" vm="42">
        <v>#VALUE!</v>
      </c>
      <c r="D3" s="11" t="s">
        <v>226</v>
      </c>
      <c r="E3" s="12">
        <v>1000002</v>
      </c>
      <c r="F3" s="11" t="s">
        <v>227</v>
      </c>
      <c r="G3" s="9" t="s">
        <v>228</v>
      </c>
      <c r="H3" s="9" t="s">
        <v>24</v>
      </c>
      <c r="I3" s="13"/>
      <c r="J3" s="48">
        <f>VLOOKUP(E3,' TARIFA 26.4'!$D$3:$I$20004,6,FALSE)</f>
        <v>2.4300000000000002</v>
      </c>
      <c r="K3" s="15"/>
      <c r="L3" s="16"/>
      <c r="M3" s="13"/>
      <c r="N3" s="17" t="s">
        <v>163</v>
      </c>
      <c r="O3" s="17">
        <v>50</v>
      </c>
      <c r="P3" s="13">
        <v>8436031826661</v>
      </c>
      <c r="Q3" s="17" t="s">
        <v>45</v>
      </c>
      <c r="R3" s="17">
        <v>2600</v>
      </c>
      <c r="S3" s="13">
        <v>18436031826668</v>
      </c>
    </row>
    <row r="4" spans="1:19" s="18" customFormat="1">
      <c r="A4" s="9" t="s">
        <v>224</v>
      </c>
      <c r="B4" s="10" t="s">
        <v>225</v>
      </c>
      <c r="C4" s="98"/>
      <c r="D4" s="11" t="s">
        <v>229</v>
      </c>
      <c r="E4" s="12">
        <v>1000004</v>
      </c>
      <c r="F4" s="11" t="s">
        <v>230</v>
      </c>
      <c r="G4" s="9" t="s">
        <v>228</v>
      </c>
      <c r="H4" s="9" t="s">
        <v>24</v>
      </c>
      <c r="I4" s="13"/>
      <c r="J4" s="48">
        <f>VLOOKUP(E4,' TARIFA 26.4'!$D$3:$I$20004,6,FALSE)</f>
        <v>2.12</v>
      </c>
      <c r="K4" s="15"/>
      <c r="L4" s="16"/>
      <c r="M4" s="13"/>
      <c r="N4" s="17" t="s">
        <v>163</v>
      </c>
      <c r="O4" s="17">
        <v>120</v>
      </c>
      <c r="P4" s="13">
        <v>8436031829518</v>
      </c>
      <c r="Q4" s="17" t="s">
        <v>45</v>
      </c>
      <c r="R4" s="17">
        <v>4560</v>
      </c>
      <c r="S4" s="13">
        <v>18436031829515</v>
      </c>
    </row>
    <row r="5" spans="1:19" s="18" customFormat="1">
      <c r="A5" s="9" t="s">
        <v>224</v>
      </c>
      <c r="B5" s="10" t="s">
        <v>225</v>
      </c>
      <c r="C5" s="98"/>
      <c r="D5" s="11" t="s">
        <v>231</v>
      </c>
      <c r="E5" s="12">
        <v>1000025</v>
      </c>
      <c r="F5" s="11" t="s">
        <v>232</v>
      </c>
      <c r="G5" s="9" t="s">
        <v>228</v>
      </c>
      <c r="H5" s="9" t="s">
        <v>24</v>
      </c>
      <c r="I5" s="13"/>
      <c r="J5" s="48">
        <f>VLOOKUP(E5,' TARIFA 26.4'!$D$3:$I$20004,6,FALSE)</f>
        <v>2.0099999999999998</v>
      </c>
      <c r="K5" s="15"/>
      <c r="L5" s="16"/>
      <c r="M5" s="13"/>
      <c r="N5" s="17" t="s">
        <v>163</v>
      </c>
      <c r="O5" s="17">
        <v>200</v>
      </c>
      <c r="P5" s="19">
        <v>8435447414592</v>
      </c>
      <c r="Q5" s="17" t="s">
        <v>45</v>
      </c>
      <c r="R5" s="17">
        <v>5200</v>
      </c>
      <c r="S5" s="13">
        <v>18435447414599</v>
      </c>
    </row>
    <row r="6" spans="1:19" s="18" customFormat="1">
      <c r="A6" s="9" t="s">
        <v>224</v>
      </c>
      <c r="B6" s="10" t="s">
        <v>225</v>
      </c>
      <c r="C6" s="98"/>
      <c r="D6" s="11" t="s">
        <v>233</v>
      </c>
      <c r="E6" s="12">
        <v>1000006</v>
      </c>
      <c r="F6" s="11" t="s">
        <v>234</v>
      </c>
      <c r="G6" s="9" t="s">
        <v>228</v>
      </c>
      <c r="H6" s="9" t="s">
        <v>24</v>
      </c>
      <c r="I6" s="13"/>
      <c r="J6" s="48">
        <f>VLOOKUP(E6,' TARIFA 26.4'!$D$3:$I$20004,6,FALSE)</f>
        <v>3.06</v>
      </c>
      <c r="K6" s="15"/>
      <c r="L6" s="16"/>
      <c r="M6" s="13"/>
      <c r="N6" s="17" t="s">
        <v>163</v>
      </c>
      <c r="O6" s="17">
        <v>50</v>
      </c>
      <c r="P6" s="13">
        <v>8436031826531</v>
      </c>
      <c r="Q6" s="17" t="s">
        <v>45</v>
      </c>
      <c r="R6" s="17">
        <v>1900</v>
      </c>
      <c r="S6" s="13">
        <v>18436031826538</v>
      </c>
    </row>
    <row r="7" spans="1:19" s="18" customFormat="1">
      <c r="A7" s="9" t="s">
        <v>224</v>
      </c>
      <c r="B7" s="10" t="s">
        <v>225</v>
      </c>
      <c r="C7" s="98"/>
      <c r="D7" s="11" t="s">
        <v>235</v>
      </c>
      <c r="E7" s="12">
        <v>1000008</v>
      </c>
      <c r="F7" s="11" t="s">
        <v>236</v>
      </c>
      <c r="G7" s="9" t="s">
        <v>228</v>
      </c>
      <c r="H7" s="9" t="s">
        <v>24</v>
      </c>
      <c r="I7" s="13"/>
      <c r="J7" s="48">
        <f>VLOOKUP(E7,' TARIFA 26.4'!$D$3:$I$20004,6,FALSE)</f>
        <v>2.69</v>
      </c>
      <c r="K7" s="15"/>
      <c r="L7" s="16"/>
      <c r="M7" s="13"/>
      <c r="N7" s="17" t="s">
        <v>163</v>
      </c>
      <c r="O7" s="17">
        <v>120</v>
      </c>
      <c r="P7" s="13">
        <v>8436031829556</v>
      </c>
      <c r="Q7" s="17" t="s">
        <v>45</v>
      </c>
      <c r="R7" s="17">
        <v>3120</v>
      </c>
      <c r="S7" s="13">
        <v>18436031829553</v>
      </c>
    </row>
    <row r="8" spans="1:19" s="18" customFormat="1">
      <c r="A8" s="9" t="s">
        <v>224</v>
      </c>
      <c r="B8" s="10" t="s">
        <v>225</v>
      </c>
      <c r="C8" s="98"/>
      <c r="D8" s="11" t="s">
        <v>237</v>
      </c>
      <c r="E8" s="12">
        <v>1000011</v>
      </c>
      <c r="F8" s="11" t="s">
        <v>238</v>
      </c>
      <c r="G8" s="9" t="s">
        <v>228</v>
      </c>
      <c r="H8" s="9" t="s">
        <v>24</v>
      </c>
      <c r="I8" s="13"/>
      <c r="J8" s="48">
        <f>VLOOKUP(E8,' TARIFA 26.4'!$D$3:$I$20004,6,FALSE)</f>
        <v>4.4000000000000004</v>
      </c>
      <c r="K8" s="15"/>
      <c r="L8" s="16"/>
      <c r="M8" s="13"/>
      <c r="N8" s="17" t="s">
        <v>163</v>
      </c>
      <c r="O8" s="17">
        <v>50</v>
      </c>
      <c r="P8" s="13">
        <v>8436031829594</v>
      </c>
      <c r="Q8" s="17" t="s">
        <v>45</v>
      </c>
      <c r="R8" s="17">
        <v>1800</v>
      </c>
      <c r="S8" s="13">
        <v>18436031829591</v>
      </c>
    </row>
    <row r="9" spans="1:19" s="18" customFormat="1">
      <c r="A9" s="9" t="s">
        <v>224</v>
      </c>
      <c r="B9" s="10" t="s">
        <v>225</v>
      </c>
      <c r="C9" s="98"/>
      <c r="D9" s="11" t="s">
        <v>239</v>
      </c>
      <c r="E9" s="12">
        <v>1000012</v>
      </c>
      <c r="F9" s="11" t="s">
        <v>240</v>
      </c>
      <c r="G9" s="9" t="s">
        <v>228</v>
      </c>
      <c r="H9" s="9" t="s">
        <v>24</v>
      </c>
      <c r="I9" s="13"/>
      <c r="J9" s="48">
        <f>VLOOKUP(E9,' TARIFA 26.4'!$D$3:$I$20004,6,FALSE)</f>
        <v>4.26</v>
      </c>
      <c r="K9" s="15"/>
      <c r="L9" s="16"/>
      <c r="M9" s="13"/>
      <c r="N9" s="17" t="s">
        <v>163</v>
      </c>
      <c r="O9" s="17">
        <v>100</v>
      </c>
      <c r="P9" s="13">
        <v>8435447417548</v>
      </c>
      <c r="Q9" s="17" t="s">
        <v>45</v>
      </c>
      <c r="R9" s="17">
        <v>1800</v>
      </c>
      <c r="S9" s="13">
        <v>18435447417545</v>
      </c>
    </row>
    <row r="10" spans="1:19" s="18" customFormat="1">
      <c r="A10" s="9" t="s">
        <v>224</v>
      </c>
      <c r="B10" s="10" t="s">
        <v>225</v>
      </c>
      <c r="C10" s="99"/>
      <c r="D10" s="11" t="s">
        <v>241</v>
      </c>
      <c r="E10" s="12">
        <v>1000014</v>
      </c>
      <c r="F10" s="11" t="s">
        <v>242</v>
      </c>
      <c r="G10" s="9" t="s">
        <v>228</v>
      </c>
      <c r="H10" s="9" t="s">
        <v>24</v>
      </c>
      <c r="I10" s="13"/>
      <c r="J10" s="48">
        <f>VLOOKUP(E10,' TARIFA 26.4'!$D$3:$I$20004,6,FALSE)</f>
        <v>7.51</v>
      </c>
      <c r="K10" s="15"/>
      <c r="L10" s="16"/>
      <c r="M10" s="13"/>
      <c r="N10" s="17" t="s">
        <v>163</v>
      </c>
      <c r="O10" s="17">
        <v>50</v>
      </c>
      <c r="P10" s="13">
        <v>8436031829617</v>
      </c>
      <c r="Q10" s="17" t="s">
        <v>45</v>
      </c>
      <c r="R10" s="17">
        <v>1100</v>
      </c>
      <c r="S10" s="13">
        <v>18436031829614</v>
      </c>
    </row>
    <row r="11" spans="1:19" s="51" customFormat="1" ht="15.95" customHeight="1">
      <c r="A11" s="43" t="s">
        <v>224</v>
      </c>
      <c r="B11" s="44" t="s">
        <v>225</v>
      </c>
      <c r="C11" s="94" t="e" vm="43">
        <v>#VALUE!</v>
      </c>
      <c r="D11" s="45" t="s">
        <v>243</v>
      </c>
      <c r="E11" s="46">
        <v>1000026</v>
      </c>
      <c r="F11" s="45" t="s">
        <v>244</v>
      </c>
      <c r="G11" s="43" t="s">
        <v>228</v>
      </c>
      <c r="H11" s="43" t="s">
        <v>245</v>
      </c>
      <c r="I11" s="47">
        <v>8435447411287</v>
      </c>
      <c r="J11" s="48">
        <f>VLOOKUP(E11,' TARIFA 26.4'!$D$3:$I$20004,6,FALSE)</f>
        <v>2.1</v>
      </c>
      <c r="K11" s="49"/>
      <c r="L11" s="50"/>
      <c r="M11" s="47"/>
      <c r="N11" s="42" t="s">
        <v>246</v>
      </c>
      <c r="O11" s="42">
        <v>160</v>
      </c>
      <c r="P11" s="47">
        <v>8435447417609</v>
      </c>
      <c r="Q11" s="42" t="s">
        <v>247</v>
      </c>
      <c r="R11" s="42">
        <v>4800</v>
      </c>
      <c r="S11" s="47">
        <v>38435447411288</v>
      </c>
    </row>
    <row r="12" spans="1:19" s="51" customFormat="1" ht="15.95" customHeight="1">
      <c r="A12" s="43" t="s">
        <v>224</v>
      </c>
      <c r="B12" s="44" t="s">
        <v>225</v>
      </c>
      <c r="C12" s="95"/>
      <c r="D12" s="45" t="s">
        <v>248</v>
      </c>
      <c r="E12" s="46">
        <v>1000027</v>
      </c>
      <c r="F12" s="45" t="s">
        <v>249</v>
      </c>
      <c r="G12" s="43" t="s">
        <v>228</v>
      </c>
      <c r="H12" s="43" t="s">
        <v>245</v>
      </c>
      <c r="I12" s="47">
        <v>8435447411294</v>
      </c>
      <c r="J12" s="48">
        <f>VLOOKUP(E12,' TARIFA 26.4'!$D$3:$I$20004,6,FALSE)</f>
        <v>2.73</v>
      </c>
      <c r="K12" s="49"/>
      <c r="L12" s="50"/>
      <c r="M12" s="47"/>
      <c r="N12" s="42" t="s">
        <v>246</v>
      </c>
      <c r="O12" s="42">
        <v>120</v>
      </c>
      <c r="P12" s="47">
        <v>8435447417463</v>
      </c>
      <c r="Q12" s="42" t="s">
        <v>247</v>
      </c>
      <c r="R12" s="42">
        <v>3600</v>
      </c>
      <c r="S12" s="47">
        <v>38435447411295</v>
      </c>
    </row>
    <row r="13" spans="1:19" s="51" customFormat="1" ht="15.95" customHeight="1">
      <c r="A13" s="43" t="s">
        <v>224</v>
      </c>
      <c r="B13" s="44" t="s">
        <v>225</v>
      </c>
      <c r="C13" s="95"/>
      <c r="D13" s="45" t="s">
        <v>250</v>
      </c>
      <c r="E13" s="46">
        <v>1000028</v>
      </c>
      <c r="F13" s="45" t="s">
        <v>251</v>
      </c>
      <c r="G13" s="43" t="s">
        <v>228</v>
      </c>
      <c r="H13" s="43" t="s">
        <v>245</v>
      </c>
      <c r="I13" s="47">
        <v>8435447411300</v>
      </c>
      <c r="J13" s="48">
        <f>VLOOKUP(E13,' TARIFA 26.4'!$D$3:$I$20004,6,FALSE)</f>
        <v>4.43</v>
      </c>
      <c r="K13" s="49"/>
      <c r="L13" s="50"/>
      <c r="M13" s="47"/>
      <c r="N13" s="42" t="s">
        <v>246</v>
      </c>
      <c r="O13" s="42">
        <v>80</v>
      </c>
      <c r="P13" s="47">
        <v>8435447417470</v>
      </c>
      <c r="Q13" s="42" t="s">
        <v>247</v>
      </c>
      <c r="R13" s="42">
        <v>2400</v>
      </c>
      <c r="S13" s="47">
        <v>38435447411301</v>
      </c>
    </row>
    <row r="14" spans="1:19" s="51" customFormat="1" ht="15.95" customHeight="1">
      <c r="A14" s="43" t="s">
        <v>224</v>
      </c>
      <c r="B14" s="44" t="s">
        <v>225</v>
      </c>
      <c r="C14" s="95"/>
      <c r="D14" s="45" t="s">
        <v>252</v>
      </c>
      <c r="E14" s="46">
        <v>1000029</v>
      </c>
      <c r="F14" s="45" t="s">
        <v>253</v>
      </c>
      <c r="G14" s="43" t="s">
        <v>228</v>
      </c>
      <c r="H14" s="43" t="s">
        <v>245</v>
      </c>
      <c r="I14" s="47">
        <v>8435447411317</v>
      </c>
      <c r="J14" s="48">
        <f>VLOOKUP(E14,' TARIFA 26.4'!$D$3:$I$20004,6,FALSE)</f>
        <v>7.66</v>
      </c>
      <c r="K14" s="49"/>
      <c r="L14" s="50"/>
      <c r="M14" s="47"/>
      <c r="N14" s="42" t="s">
        <v>246</v>
      </c>
      <c r="O14" s="42">
        <v>60</v>
      </c>
      <c r="P14" s="47">
        <v>8435447417647</v>
      </c>
      <c r="Q14" s="42" t="s">
        <v>247</v>
      </c>
      <c r="R14" s="42">
        <v>1500</v>
      </c>
      <c r="S14" s="47">
        <v>38435447411318</v>
      </c>
    </row>
    <row r="15" spans="1:19" s="18" customFormat="1" ht="15.95" customHeight="1">
      <c r="A15" s="9" t="s">
        <v>224</v>
      </c>
      <c r="B15" s="10" t="s">
        <v>225</v>
      </c>
      <c r="C15" s="95"/>
      <c r="D15" s="11" t="s">
        <v>254</v>
      </c>
      <c r="E15" s="12">
        <v>1000015</v>
      </c>
      <c r="F15" s="11" t="s">
        <v>255</v>
      </c>
      <c r="G15" s="9" t="s">
        <v>228</v>
      </c>
      <c r="H15" s="9" t="s">
        <v>245</v>
      </c>
      <c r="I15" s="13">
        <v>8436031829457</v>
      </c>
      <c r="J15" s="48">
        <f>VLOOKUP(E15,' TARIFA 26.4'!$D$3:$I$20004,6,FALSE)</f>
        <v>21.59</v>
      </c>
      <c r="K15" s="15"/>
      <c r="L15" s="16"/>
      <c r="M15" s="13"/>
      <c r="N15" s="17" t="s">
        <v>246</v>
      </c>
      <c r="O15" s="17">
        <v>32</v>
      </c>
      <c r="P15" s="13">
        <v>8435447421095</v>
      </c>
      <c r="Q15" s="17" t="s">
        <v>247</v>
      </c>
      <c r="R15" s="17">
        <v>640</v>
      </c>
      <c r="S15" s="13">
        <v>38436031829458</v>
      </c>
    </row>
    <row r="16" spans="1:19" s="18" customFormat="1" ht="15.95" customHeight="1">
      <c r="A16" s="9" t="s">
        <v>224</v>
      </c>
      <c r="B16" s="10" t="s">
        <v>225</v>
      </c>
      <c r="C16" s="95"/>
      <c r="D16" s="11" t="s">
        <v>256</v>
      </c>
      <c r="E16" s="12">
        <v>1000016</v>
      </c>
      <c r="F16" s="11" t="s">
        <v>257</v>
      </c>
      <c r="G16" s="9" t="s">
        <v>228</v>
      </c>
      <c r="H16" s="9" t="s">
        <v>245</v>
      </c>
      <c r="I16" s="13">
        <v>8436031829464</v>
      </c>
      <c r="J16" s="48">
        <f>VLOOKUP(E16,' TARIFA 26.4'!$D$3:$I$20004,6,FALSE)</f>
        <v>30.88</v>
      </c>
      <c r="K16" s="15"/>
      <c r="L16" s="16"/>
      <c r="M16" s="13"/>
      <c r="N16" s="17" t="s">
        <v>246</v>
      </c>
      <c r="O16" s="17">
        <v>32</v>
      </c>
      <c r="P16" s="13">
        <v>8435447421101</v>
      </c>
      <c r="Q16" s="17" t="s">
        <v>247</v>
      </c>
      <c r="R16" s="17">
        <v>320</v>
      </c>
      <c r="S16" s="13">
        <v>38436031829465</v>
      </c>
    </row>
    <row r="17" spans="1:19" s="18" customFormat="1" ht="15.95" customHeight="1">
      <c r="A17" s="9" t="s">
        <v>224</v>
      </c>
      <c r="B17" s="10" t="s">
        <v>225</v>
      </c>
      <c r="C17" s="96"/>
      <c r="D17" s="11" t="s">
        <v>258</v>
      </c>
      <c r="E17" s="12">
        <v>1000017</v>
      </c>
      <c r="F17" s="11" t="s">
        <v>259</v>
      </c>
      <c r="G17" s="9" t="s">
        <v>228</v>
      </c>
      <c r="H17" s="9" t="s">
        <v>245</v>
      </c>
      <c r="I17" s="13">
        <v>8436031829471</v>
      </c>
      <c r="J17" s="48">
        <f>VLOOKUP(E17,' TARIFA 26.4'!$D$3:$I$20004,6,FALSE)</f>
        <v>52.49</v>
      </c>
      <c r="K17" s="15"/>
      <c r="L17" s="16"/>
      <c r="M17" s="13"/>
      <c r="N17" s="17" t="s">
        <v>246</v>
      </c>
      <c r="O17" s="17">
        <v>12</v>
      </c>
      <c r="P17" s="13">
        <v>8435447421118</v>
      </c>
      <c r="Q17" s="17" t="s">
        <v>247</v>
      </c>
      <c r="R17" s="17">
        <v>240</v>
      </c>
      <c r="S17" s="13">
        <v>38436031829472</v>
      </c>
    </row>
    <row r="18" spans="1:19" s="51" customFormat="1" ht="27.6" customHeight="1">
      <c r="A18" s="43" t="s">
        <v>224</v>
      </c>
      <c r="B18" s="44" t="s">
        <v>225</v>
      </c>
      <c r="C18" s="94" t="e" vm="44">
        <v>#VALUE!</v>
      </c>
      <c r="D18" s="45" t="s">
        <v>260</v>
      </c>
      <c r="E18" s="46">
        <v>1000038</v>
      </c>
      <c r="F18" s="45" t="s">
        <v>261</v>
      </c>
      <c r="G18" s="43" t="s">
        <v>228</v>
      </c>
      <c r="H18" s="43" t="s">
        <v>24</v>
      </c>
      <c r="I18" s="47"/>
      <c r="J18" s="48">
        <f>VLOOKUP(E18,' TARIFA 26.4'!$D$3:$I$20004,6,FALSE)</f>
        <v>4.59</v>
      </c>
      <c r="K18" s="49"/>
      <c r="L18" s="50"/>
      <c r="M18" s="47"/>
      <c r="N18" s="42" t="s">
        <v>163</v>
      </c>
      <c r="O18" s="42">
        <v>50</v>
      </c>
      <c r="P18" s="47">
        <v>8435447422788</v>
      </c>
      <c r="Q18" s="42" t="s">
        <v>45</v>
      </c>
      <c r="R18" s="42">
        <v>2200</v>
      </c>
      <c r="S18" s="47">
        <v>18435447422785</v>
      </c>
    </row>
    <row r="19" spans="1:19" s="51" customFormat="1" ht="27.6" customHeight="1">
      <c r="A19" s="43" t="s">
        <v>224</v>
      </c>
      <c r="B19" s="44" t="s">
        <v>225</v>
      </c>
      <c r="C19" s="95"/>
      <c r="D19" s="45" t="s">
        <v>262</v>
      </c>
      <c r="E19" s="46">
        <v>1000039</v>
      </c>
      <c r="F19" s="45" t="s">
        <v>263</v>
      </c>
      <c r="G19" s="43" t="s">
        <v>228</v>
      </c>
      <c r="H19" s="43" t="s">
        <v>24</v>
      </c>
      <c r="I19" s="47"/>
      <c r="J19" s="48">
        <f>VLOOKUP(E19,' TARIFA 26.4'!$D$3:$I$20004,6,FALSE)</f>
        <v>4.59</v>
      </c>
      <c r="K19" s="49"/>
      <c r="L19" s="50"/>
      <c r="M19" s="47"/>
      <c r="N19" s="42" t="s">
        <v>163</v>
      </c>
      <c r="O19" s="42">
        <v>50</v>
      </c>
      <c r="P19" s="47">
        <v>8435447423327</v>
      </c>
      <c r="Q19" s="42" t="s">
        <v>45</v>
      </c>
      <c r="R19" s="42">
        <v>2200</v>
      </c>
      <c r="S19" s="47">
        <v>18435447423324</v>
      </c>
    </row>
    <row r="20" spans="1:19" s="51" customFormat="1" ht="27.6" customHeight="1">
      <c r="A20" s="43" t="s">
        <v>224</v>
      </c>
      <c r="B20" s="44" t="s">
        <v>225</v>
      </c>
      <c r="C20" s="95"/>
      <c r="D20" s="45" t="s">
        <v>264</v>
      </c>
      <c r="E20" s="46">
        <v>1000040</v>
      </c>
      <c r="F20" s="45" t="s">
        <v>265</v>
      </c>
      <c r="G20" s="43" t="s">
        <v>228</v>
      </c>
      <c r="H20" s="43" t="s">
        <v>24</v>
      </c>
      <c r="I20" s="47"/>
      <c r="J20" s="48">
        <f>VLOOKUP(E20,' TARIFA 26.4'!$D$3:$I$20004,6,FALSE)</f>
        <v>6.46</v>
      </c>
      <c r="K20" s="49"/>
      <c r="L20" s="50"/>
      <c r="M20" s="47"/>
      <c r="N20" s="42" t="s">
        <v>163</v>
      </c>
      <c r="O20" s="42">
        <v>50</v>
      </c>
      <c r="P20" s="47">
        <v>8435447423334</v>
      </c>
      <c r="Q20" s="42" t="s">
        <v>45</v>
      </c>
      <c r="R20" s="42">
        <v>1500</v>
      </c>
      <c r="S20" s="47">
        <v>18435447423331</v>
      </c>
    </row>
    <row r="21" spans="1:19" s="51" customFormat="1" ht="27.6" customHeight="1">
      <c r="A21" s="43" t="s">
        <v>224</v>
      </c>
      <c r="B21" s="44" t="s">
        <v>225</v>
      </c>
      <c r="C21" s="96"/>
      <c r="D21" s="45" t="s">
        <v>266</v>
      </c>
      <c r="E21" s="46">
        <v>1000041</v>
      </c>
      <c r="F21" s="45" t="s">
        <v>267</v>
      </c>
      <c r="G21" s="43" t="s">
        <v>228</v>
      </c>
      <c r="H21" s="43" t="s">
        <v>24</v>
      </c>
      <c r="I21" s="47"/>
      <c r="J21" s="48">
        <f>VLOOKUP(E21,' TARIFA 26.4'!$D$3:$I$20004,6,FALSE)</f>
        <v>6.46</v>
      </c>
      <c r="K21" s="49"/>
      <c r="L21" s="50"/>
      <c r="M21" s="47"/>
      <c r="N21" s="42" t="s">
        <v>163</v>
      </c>
      <c r="O21" s="42">
        <v>50</v>
      </c>
      <c r="P21" s="47">
        <v>8435447423341</v>
      </c>
      <c r="Q21" s="42" t="s">
        <v>45</v>
      </c>
      <c r="R21" s="42">
        <v>1500</v>
      </c>
      <c r="S21" s="47">
        <v>18435447423348</v>
      </c>
    </row>
    <row r="22" spans="1:19" s="51" customFormat="1" ht="27.6" customHeight="1">
      <c r="A22" s="43" t="s">
        <v>224</v>
      </c>
      <c r="B22" s="44" t="s">
        <v>225</v>
      </c>
      <c r="C22" s="94" t="e" vm="45">
        <v>#VALUE!</v>
      </c>
      <c r="D22" s="45" t="s">
        <v>268</v>
      </c>
      <c r="E22" s="46">
        <v>1000034</v>
      </c>
      <c r="F22" s="45" t="s">
        <v>269</v>
      </c>
      <c r="G22" s="43" t="s">
        <v>228</v>
      </c>
      <c r="H22" s="43" t="s">
        <v>24</v>
      </c>
      <c r="I22" s="47"/>
      <c r="J22" s="48">
        <f>VLOOKUP(E22,' TARIFA 26.4'!$D$3:$I$20004,6,FALSE)</f>
        <v>4.47</v>
      </c>
      <c r="K22" s="49"/>
      <c r="L22" s="50"/>
      <c r="M22" s="47"/>
      <c r="N22" s="42" t="s">
        <v>163</v>
      </c>
      <c r="O22" s="42">
        <v>100</v>
      </c>
      <c r="P22" s="47">
        <v>8435447407785</v>
      </c>
      <c r="Q22" s="42" t="s">
        <v>45</v>
      </c>
      <c r="R22" s="42">
        <v>1800</v>
      </c>
      <c r="S22" s="47">
        <v>18435447407782</v>
      </c>
    </row>
    <row r="23" spans="1:19" s="51" customFormat="1" ht="27.6" customHeight="1">
      <c r="A23" s="43" t="s">
        <v>224</v>
      </c>
      <c r="B23" s="44" t="s">
        <v>225</v>
      </c>
      <c r="C23" s="95"/>
      <c r="D23" s="45" t="s">
        <v>270</v>
      </c>
      <c r="E23" s="46">
        <v>1000035</v>
      </c>
      <c r="F23" s="45" t="s">
        <v>271</v>
      </c>
      <c r="G23" s="43" t="s">
        <v>228</v>
      </c>
      <c r="H23" s="43" t="s">
        <v>24</v>
      </c>
      <c r="I23" s="47"/>
      <c r="J23" s="48">
        <f>VLOOKUP(E23,' TARIFA 26.4'!$D$3:$I$20004,6,FALSE)</f>
        <v>5.61</v>
      </c>
      <c r="K23" s="49"/>
      <c r="L23" s="50"/>
      <c r="M23" s="47"/>
      <c r="N23" s="42" t="s">
        <v>163</v>
      </c>
      <c r="O23" s="42">
        <v>100</v>
      </c>
      <c r="P23" s="47">
        <v>8435447407792</v>
      </c>
      <c r="Q23" s="42" t="s">
        <v>45</v>
      </c>
      <c r="R23" s="42">
        <v>1000</v>
      </c>
      <c r="S23" s="47">
        <v>18435447407799</v>
      </c>
    </row>
    <row r="24" spans="1:19" s="51" customFormat="1" ht="27.6" customHeight="1">
      <c r="A24" s="43" t="s">
        <v>224</v>
      </c>
      <c r="B24" s="44" t="s">
        <v>225</v>
      </c>
      <c r="C24" s="95"/>
      <c r="D24" s="45" t="s">
        <v>272</v>
      </c>
      <c r="E24" s="46">
        <v>1000036</v>
      </c>
      <c r="F24" s="45" t="s">
        <v>273</v>
      </c>
      <c r="G24" s="43" t="s">
        <v>228</v>
      </c>
      <c r="H24" s="43" t="s">
        <v>24</v>
      </c>
      <c r="I24" s="47"/>
      <c r="J24" s="48">
        <f>VLOOKUP(E24,' TARIFA 26.4'!$D$3:$I$20004,6,FALSE)</f>
        <v>9.48</v>
      </c>
      <c r="K24" s="49"/>
      <c r="L24" s="50"/>
      <c r="M24" s="47"/>
      <c r="N24" s="42" t="s">
        <v>163</v>
      </c>
      <c r="O24" s="42">
        <v>50</v>
      </c>
      <c r="P24" s="47">
        <v>8435447407808</v>
      </c>
      <c r="Q24" s="42" t="s">
        <v>45</v>
      </c>
      <c r="R24" s="42">
        <v>500</v>
      </c>
      <c r="S24" s="47">
        <v>18435447407805</v>
      </c>
    </row>
    <row r="25" spans="1:19" s="51" customFormat="1" ht="27.6" customHeight="1">
      <c r="A25" s="43" t="s">
        <v>224</v>
      </c>
      <c r="B25" s="44" t="s">
        <v>225</v>
      </c>
      <c r="C25" s="96"/>
      <c r="D25" s="45" t="s">
        <v>274</v>
      </c>
      <c r="E25" s="46">
        <v>1000037</v>
      </c>
      <c r="F25" s="45" t="s">
        <v>275</v>
      </c>
      <c r="G25" s="43" t="s">
        <v>228</v>
      </c>
      <c r="H25" s="43" t="s">
        <v>24</v>
      </c>
      <c r="I25" s="47"/>
      <c r="J25" s="48">
        <f>VLOOKUP(E25,' TARIFA 26.4'!$D$3:$I$20004,6,FALSE)</f>
        <v>14.55</v>
      </c>
      <c r="K25" s="49"/>
      <c r="L25" s="50"/>
      <c r="M25" s="47"/>
      <c r="N25" s="42" t="s">
        <v>163</v>
      </c>
      <c r="O25" s="42">
        <v>50</v>
      </c>
      <c r="P25" s="47">
        <v>8435447409901</v>
      </c>
      <c r="Q25" s="42" t="s">
        <v>45</v>
      </c>
      <c r="R25" s="42">
        <v>450</v>
      </c>
      <c r="S25" s="47">
        <v>18435447409908</v>
      </c>
    </row>
    <row r="26" spans="1:19" s="18" customFormat="1">
      <c r="A26" s="9" t="s">
        <v>224</v>
      </c>
      <c r="B26" s="10" t="s">
        <v>225</v>
      </c>
      <c r="C26" s="97" t="e" vm="46">
        <v>#VALUE!</v>
      </c>
      <c r="D26" s="11" t="s">
        <v>276</v>
      </c>
      <c r="E26" s="12">
        <v>2000049</v>
      </c>
      <c r="F26" s="11" t="s">
        <v>277</v>
      </c>
      <c r="G26" s="9" t="s">
        <v>228</v>
      </c>
      <c r="H26" s="9" t="s">
        <v>24</v>
      </c>
      <c r="I26" s="13"/>
      <c r="J26" s="48">
        <f>VLOOKUP(E26,' TARIFA 26.4'!$D$3:$I$20004,6,FALSE)</f>
        <v>2.06</v>
      </c>
      <c r="K26" s="15"/>
      <c r="L26" s="16"/>
      <c r="M26" s="13"/>
      <c r="N26" s="17" t="s">
        <v>163</v>
      </c>
      <c r="O26" s="17">
        <v>240</v>
      </c>
      <c r="P26" s="13">
        <v>8436031829280</v>
      </c>
      <c r="Q26" s="17" t="s">
        <v>45</v>
      </c>
      <c r="R26" s="17">
        <v>3600</v>
      </c>
      <c r="S26" s="13">
        <v>18436031829287</v>
      </c>
    </row>
    <row r="27" spans="1:19" s="18" customFormat="1">
      <c r="A27" s="9" t="s">
        <v>224</v>
      </c>
      <c r="B27" s="10" t="s">
        <v>225</v>
      </c>
      <c r="C27" s="98"/>
      <c r="D27" s="11" t="s">
        <v>278</v>
      </c>
      <c r="E27" s="12">
        <v>2000051</v>
      </c>
      <c r="F27" s="11" t="s">
        <v>279</v>
      </c>
      <c r="G27" s="9" t="s">
        <v>228</v>
      </c>
      <c r="H27" s="9" t="s">
        <v>24</v>
      </c>
      <c r="I27" s="13"/>
      <c r="J27" s="49">
        <f>VLOOKUP(E27,' TARIFA 26.4'!$D$3:$I$20004,6,FALSE)</f>
        <v>2.06</v>
      </c>
      <c r="K27" s="15"/>
      <c r="L27" s="16"/>
      <c r="M27" s="13"/>
      <c r="N27" s="17" t="s">
        <v>163</v>
      </c>
      <c r="O27" s="17">
        <v>500</v>
      </c>
      <c r="P27" s="13">
        <v>8435447406634</v>
      </c>
      <c r="Q27" s="17" t="s">
        <v>45</v>
      </c>
      <c r="R27" s="17">
        <v>4000</v>
      </c>
      <c r="S27" s="13">
        <v>18435447406631</v>
      </c>
    </row>
    <row r="28" spans="1:19" s="18" customFormat="1">
      <c r="A28" s="9" t="s">
        <v>224</v>
      </c>
      <c r="B28" s="10" t="s">
        <v>225</v>
      </c>
      <c r="C28" s="98"/>
      <c r="D28" s="11" t="s">
        <v>280</v>
      </c>
      <c r="E28" s="12">
        <v>2000052</v>
      </c>
      <c r="F28" s="11" t="s">
        <v>281</v>
      </c>
      <c r="G28" s="9" t="s">
        <v>228</v>
      </c>
      <c r="H28" s="9" t="s">
        <v>24</v>
      </c>
      <c r="I28" s="13"/>
      <c r="J28" s="48">
        <f>VLOOKUP(E28,' TARIFA 26.4'!$D$3:$I$20004,6,FALSE)</f>
        <v>2.06</v>
      </c>
      <c r="K28" s="15"/>
      <c r="L28" s="16"/>
      <c r="M28" s="13"/>
      <c r="N28" s="17" t="s">
        <v>163</v>
      </c>
      <c r="O28" s="17">
        <v>640</v>
      </c>
      <c r="P28" s="13">
        <v>8435447410044</v>
      </c>
      <c r="Q28" s="17" t="s">
        <v>45</v>
      </c>
      <c r="R28" s="17">
        <v>4480</v>
      </c>
      <c r="S28" s="13">
        <v>18435447410041</v>
      </c>
    </row>
    <row r="29" spans="1:19" s="18" customFormat="1" ht="14.25" customHeight="1">
      <c r="A29" s="9" t="s">
        <v>224</v>
      </c>
      <c r="B29" s="10" t="s">
        <v>225</v>
      </c>
      <c r="C29" s="98"/>
      <c r="D29" s="11" t="s">
        <v>282</v>
      </c>
      <c r="E29" s="12">
        <v>2000053</v>
      </c>
      <c r="F29" s="11" t="s">
        <v>283</v>
      </c>
      <c r="G29" s="9" t="s">
        <v>228</v>
      </c>
      <c r="H29" s="9" t="s">
        <v>24</v>
      </c>
      <c r="I29" s="13"/>
      <c r="J29" s="48">
        <f>VLOOKUP(E29,' TARIFA 26.4'!$D$3:$I$20004,6,FALSE)</f>
        <v>3.22</v>
      </c>
      <c r="K29" s="15"/>
      <c r="L29" s="16"/>
      <c r="M29" s="13"/>
      <c r="N29" s="17" t="s">
        <v>163</v>
      </c>
      <c r="O29" s="17">
        <v>240</v>
      </c>
      <c r="P29" s="13">
        <v>8436031829303</v>
      </c>
      <c r="Q29" s="17" t="s">
        <v>45</v>
      </c>
      <c r="R29" s="17">
        <v>2160</v>
      </c>
      <c r="S29" s="13">
        <v>18436031829300</v>
      </c>
    </row>
    <row r="30" spans="1:19" s="18" customFormat="1">
      <c r="A30" s="9" t="s">
        <v>224</v>
      </c>
      <c r="B30" s="10" t="s">
        <v>225</v>
      </c>
      <c r="C30" s="98"/>
      <c r="D30" s="11" t="s">
        <v>284</v>
      </c>
      <c r="E30" s="12">
        <v>2000054</v>
      </c>
      <c r="F30" s="11" t="s">
        <v>285</v>
      </c>
      <c r="G30" s="9" t="s">
        <v>228</v>
      </c>
      <c r="H30" s="9" t="s">
        <v>24</v>
      </c>
      <c r="I30" s="13"/>
      <c r="J30" s="48">
        <f>VLOOKUP(E30,' TARIFA 26.4'!$D$3:$I$20004,6,FALSE)</f>
        <v>3.22</v>
      </c>
      <c r="K30" s="15"/>
      <c r="L30" s="16"/>
      <c r="M30" s="13"/>
      <c r="N30" s="17" t="s">
        <v>163</v>
      </c>
      <c r="O30" s="17">
        <v>500</v>
      </c>
      <c r="P30" s="13">
        <v>8435447407631</v>
      </c>
      <c r="Q30" s="17" t="s">
        <v>45</v>
      </c>
      <c r="R30" s="17">
        <v>3000</v>
      </c>
      <c r="S30" s="13">
        <v>18435447407638</v>
      </c>
    </row>
    <row r="31" spans="1:19" s="18" customFormat="1">
      <c r="A31" s="9" t="s">
        <v>224</v>
      </c>
      <c r="B31" s="10" t="s">
        <v>225</v>
      </c>
      <c r="C31" s="98"/>
      <c r="D31" s="11" t="s">
        <v>286</v>
      </c>
      <c r="E31" s="12">
        <v>2000055</v>
      </c>
      <c r="F31" s="11" t="s">
        <v>287</v>
      </c>
      <c r="G31" s="9" t="s">
        <v>228</v>
      </c>
      <c r="H31" s="9" t="s">
        <v>24</v>
      </c>
      <c r="I31" s="13"/>
      <c r="J31" s="48">
        <f>VLOOKUP(E31,' TARIFA 26.4'!$D$3:$I$20004,6,FALSE)</f>
        <v>5.68</v>
      </c>
      <c r="K31" s="15"/>
      <c r="L31" s="16"/>
      <c r="M31" s="13"/>
      <c r="N31" s="17" t="s">
        <v>163</v>
      </c>
      <c r="O31" s="17">
        <v>50</v>
      </c>
      <c r="P31" s="13">
        <v>8436031829310</v>
      </c>
      <c r="Q31" s="17" t="s">
        <v>45</v>
      </c>
      <c r="R31" s="17">
        <v>1150</v>
      </c>
      <c r="S31" s="13">
        <v>18436031829317</v>
      </c>
    </row>
    <row r="32" spans="1:19" s="18" customFormat="1">
      <c r="A32" s="9" t="s">
        <v>224</v>
      </c>
      <c r="B32" s="10" t="s">
        <v>225</v>
      </c>
      <c r="C32" s="99"/>
      <c r="D32" s="11" t="s">
        <v>288</v>
      </c>
      <c r="E32" s="12">
        <v>2000056</v>
      </c>
      <c r="F32" s="11" t="s">
        <v>289</v>
      </c>
      <c r="G32" s="9" t="s">
        <v>228</v>
      </c>
      <c r="H32" s="9" t="s">
        <v>24</v>
      </c>
      <c r="I32" s="13"/>
      <c r="J32" s="48">
        <f>VLOOKUP(E32,' TARIFA 26.4'!$D$3:$I$20004,6,FALSE)</f>
        <v>9.4</v>
      </c>
      <c r="K32" s="15"/>
      <c r="L32" s="16"/>
      <c r="M32" s="13"/>
      <c r="N32" s="17" t="s">
        <v>163</v>
      </c>
      <c r="O32" s="17">
        <v>50</v>
      </c>
      <c r="P32" s="13">
        <v>8436031829327</v>
      </c>
      <c r="Q32" s="17" t="s">
        <v>45</v>
      </c>
      <c r="R32" s="17">
        <v>750</v>
      </c>
      <c r="S32" s="13">
        <v>18436031829324</v>
      </c>
    </row>
    <row r="33" spans="1:19" s="51" customFormat="1" ht="27.6" customHeight="1">
      <c r="A33" s="43" t="s">
        <v>224</v>
      </c>
      <c r="B33" s="44" t="s">
        <v>225</v>
      </c>
      <c r="C33" s="94" t="e" vm="43">
        <v>#VALUE!</v>
      </c>
      <c r="D33" s="45" t="s">
        <v>290</v>
      </c>
      <c r="E33" s="46">
        <v>2000061</v>
      </c>
      <c r="F33" s="45" t="s">
        <v>291</v>
      </c>
      <c r="G33" s="43" t="s">
        <v>228</v>
      </c>
      <c r="H33" s="43" t="s">
        <v>245</v>
      </c>
      <c r="I33" s="47">
        <v>8435447411447</v>
      </c>
      <c r="J33" s="48">
        <f>VLOOKUP(E33,' TARIFA 26.4'!$D$3:$I$20004,6,FALSE)</f>
        <v>2.37</v>
      </c>
      <c r="K33" s="49"/>
      <c r="L33" s="50"/>
      <c r="M33" s="47"/>
      <c r="N33" s="42" t="s">
        <v>246</v>
      </c>
      <c r="O33" s="42">
        <v>160</v>
      </c>
      <c r="P33" s="47">
        <v>8435447421125</v>
      </c>
      <c r="Q33" s="42" t="s">
        <v>247</v>
      </c>
      <c r="R33" s="42">
        <v>4800</v>
      </c>
      <c r="S33" s="47">
        <v>38435447411448</v>
      </c>
    </row>
    <row r="34" spans="1:19" s="51" customFormat="1" ht="27.6" customHeight="1">
      <c r="A34" s="43" t="s">
        <v>224</v>
      </c>
      <c r="B34" s="44" t="s">
        <v>225</v>
      </c>
      <c r="C34" s="95"/>
      <c r="D34" s="45" t="s">
        <v>292</v>
      </c>
      <c r="E34" s="46">
        <v>2000062</v>
      </c>
      <c r="F34" s="45" t="s">
        <v>293</v>
      </c>
      <c r="G34" s="43" t="s">
        <v>228</v>
      </c>
      <c r="H34" s="43" t="s">
        <v>245</v>
      </c>
      <c r="I34" s="47">
        <v>8435447411454</v>
      </c>
      <c r="J34" s="48">
        <f>VLOOKUP(E34,' TARIFA 26.4'!$D$3:$I$20004,6,FALSE)</f>
        <v>3.75</v>
      </c>
      <c r="K34" s="49"/>
      <c r="L34" s="50"/>
      <c r="M34" s="47"/>
      <c r="N34" s="42" t="s">
        <v>246</v>
      </c>
      <c r="O34" s="42">
        <v>120</v>
      </c>
      <c r="P34" s="47">
        <v>8435447421132</v>
      </c>
      <c r="Q34" s="42" t="s">
        <v>247</v>
      </c>
      <c r="R34" s="42">
        <v>3600</v>
      </c>
      <c r="S34" s="47">
        <v>38435447411455</v>
      </c>
    </row>
    <row r="35" spans="1:19" s="51" customFormat="1" ht="27.6" customHeight="1">
      <c r="A35" s="43" t="s">
        <v>224</v>
      </c>
      <c r="B35" s="44" t="s">
        <v>225</v>
      </c>
      <c r="C35" s="95"/>
      <c r="D35" s="45" t="s">
        <v>294</v>
      </c>
      <c r="E35" s="46">
        <v>2000063</v>
      </c>
      <c r="F35" s="45" t="s">
        <v>295</v>
      </c>
      <c r="G35" s="43" t="s">
        <v>228</v>
      </c>
      <c r="H35" s="43" t="s">
        <v>245</v>
      </c>
      <c r="I35" s="47">
        <v>8435447411461</v>
      </c>
      <c r="J35" s="48">
        <f>VLOOKUP(E35,' TARIFA 26.4'!$D$3:$I$20004,6,FALSE)</f>
        <v>6.53</v>
      </c>
      <c r="K35" s="49"/>
      <c r="L35" s="50"/>
      <c r="M35" s="47"/>
      <c r="N35" s="42" t="s">
        <v>246</v>
      </c>
      <c r="O35" s="42">
        <v>80</v>
      </c>
      <c r="P35" s="47">
        <v>8435447421149</v>
      </c>
      <c r="Q35" s="42" t="s">
        <v>247</v>
      </c>
      <c r="R35" s="42">
        <v>2400</v>
      </c>
      <c r="S35" s="47">
        <v>38435447411462</v>
      </c>
    </row>
    <row r="36" spans="1:19" s="51" customFormat="1" ht="27.6" customHeight="1">
      <c r="A36" s="43" t="s">
        <v>224</v>
      </c>
      <c r="B36" s="44" t="s">
        <v>225</v>
      </c>
      <c r="C36" s="96"/>
      <c r="D36" s="45" t="s">
        <v>296</v>
      </c>
      <c r="E36" s="46">
        <v>2000064</v>
      </c>
      <c r="F36" s="45" t="s">
        <v>297</v>
      </c>
      <c r="G36" s="43" t="s">
        <v>228</v>
      </c>
      <c r="H36" s="43" t="s">
        <v>245</v>
      </c>
      <c r="I36" s="47">
        <v>8435447411478</v>
      </c>
      <c r="J36" s="48">
        <f>VLOOKUP(E36,' TARIFA 26.4'!$D$3:$I$20004,6,FALSE)</f>
        <v>10.81</v>
      </c>
      <c r="K36" s="49"/>
      <c r="L36" s="50"/>
      <c r="M36" s="47"/>
      <c r="N36" s="42" t="s">
        <v>246</v>
      </c>
      <c r="O36" s="42">
        <v>60</v>
      </c>
      <c r="P36" s="47">
        <v>8435447421156</v>
      </c>
      <c r="Q36" s="42" t="s">
        <v>247</v>
      </c>
      <c r="R36" s="42">
        <v>1500</v>
      </c>
      <c r="S36" s="47">
        <v>38435447411479</v>
      </c>
    </row>
    <row r="37" spans="1:19" s="51" customFormat="1" ht="36.950000000000003" customHeight="1">
      <c r="A37" s="43" t="s">
        <v>224</v>
      </c>
      <c r="B37" s="44" t="s">
        <v>225</v>
      </c>
      <c r="C37" s="94" t="e" vm="47">
        <v>#VALUE!</v>
      </c>
      <c r="D37" s="53" t="s">
        <v>298</v>
      </c>
      <c r="E37" s="46">
        <v>18000074</v>
      </c>
      <c r="F37" s="53" t="s">
        <v>299</v>
      </c>
      <c r="G37" s="43" t="s">
        <v>228</v>
      </c>
      <c r="H37" s="43" t="s">
        <v>24</v>
      </c>
      <c r="I37" s="47"/>
      <c r="J37" s="48">
        <f>VLOOKUP(E37,' TARIFA 26.4'!$D$3:$I$20004,6,FALSE)</f>
        <v>2.19</v>
      </c>
      <c r="K37" s="49"/>
      <c r="L37" s="50"/>
      <c r="M37" s="47"/>
      <c r="N37" s="42" t="s">
        <v>163</v>
      </c>
      <c r="O37" s="42">
        <v>240</v>
      </c>
      <c r="P37" s="47">
        <v>8435447423099</v>
      </c>
      <c r="Q37" s="42" t="s">
        <v>45</v>
      </c>
      <c r="R37" s="42">
        <v>3600</v>
      </c>
      <c r="S37" s="47">
        <v>18435447423096</v>
      </c>
    </row>
    <row r="38" spans="1:19" s="51" customFormat="1" ht="36.950000000000003" customHeight="1">
      <c r="A38" s="43" t="s">
        <v>224</v>
      </c>
      <c r="B38" s="44" t="s">
        <v>225</v>
      </c>
      <c r="C38" s="95"/>
      <c r="D38" s="53" t="s">
        <v>300</v>
      </c>
      <c r="E38" s="46">
        <v>18000075</v>
      </c>
      <c r="F38" s="53" t="s">
        <v>301</v>
      </c>
      <c r="G38" s="43" t="s">
        <v>228</v>
      </c>
      <c r="H38" s="43" t="s">
        <v>24</v>
      </c>
      <c r="I38" s="47"/>
      <c r="J38" s="48">
        <f>VLOOKUP(E38,' TARIFA 26.4'!$D$3:$I$20004,6,FALSE)</f>
        <v>2.19</v>
      </c>
      <c r="K38" s="49"/>
      <c r="L38" s="50"/>
      <c r="M38" s="47"/>
      <c r="N38" s="42" t="s">
        <v>163</v>
      </c>
      <c r="O38" s="42">
        <v>500</v>
      </c>
      <c r="P38" s="47">
        <f>VLOOKUP(E38,' TARIFA 26.4'!$D$3:$R$30000,12,FALSE)</f>
        <v>8435447423082</v>
      </c>
      <c r="Q38" s="42" t="s">
        <v>45</v>
      </c>
      <c r="R38" s="42">
        <v>4000</v>
      </c>
      <c r="S38" s="47">
        <f>VLOOKUP(E38,' TARIFA 26.4'!$D$3:$R$30000,15,FALSE)</f>
        <v>18435447423089</v>
      </c>
    </row>
    <row r="39" spans="1:19" s="51" customFormat="1" ht="36.950000000000003" customHeight="1">
      <c r="A39" s="43" t="s">
        <v>224</v>
      </c>
      <c r="B39" s="44" t="s">
        <v>225</v>
      </c>
      <c r="C39" s="95"/>
      <c r="D39" s="53" t="s">
        <v>302</v>
      </c>
      <c r="E39" s="46">
        <v>18000076</v>
      </c>
      <c r="F39" s="53" t="s">
        <v>303</v>
      </c>
      <c r="G39" s="43" t="s">
        <v>228</v>
      </c>
      <c r="H39" s="43" t="s">
        <v>24</v>
      </c>
      <c r="I39" s="47"/>
      <c r="J39" s="48">
        <f>VLOOKUP(E39,' TARIFA 26.4'!$D$3:$I$20004,6,FALSE)</f>
        <v>2.19</v>
      </c>
      <c r="K39" s="49"/>
      <c r="L39" s="50"/>
      <c r="M39" s="47"/>
      <c r="N39" s="42" t="s">
        <v>163</v>
      </c>
      <c r="O39" s="42">
        <v>640</v>
      </c>
      <c r="P39" s="47">
        <v>8435447423075</v>
      </c>
      <c r="Q39" s="42" t="s">
        <v>45</v>
      </c>
      <c r="R39" s="42">
        <v>4480</v>
      </c>
      <c r="S39" s="47">
        <v>18435447423072</v>
      </c>
    </row>
    <row r="40" spans="1:19" s="51" customFormat="1" ht="36.950000000000003" customHeight="1">
      <c r="A40" s="43" t="s">
        <v>224</v>
      </c>
      <c r="B40" s="44" t="s">
        <v>225</v>
      </c>
      <c r="C40" s="96"/>
      <c r="D40" s="53" t="s">
        <v>304</v>
      </c>
      <c r="E40" s="46">
        <v>18000080</v>
      </c>
      <c r="F40" s="53" t="s">
        <v>305</v>
      </c>
      <c r="G40" s="43" t="s">
        <v>228</v>
      </c>
      <c r="H40" s="43" t="s">
        <v>24</v>
      </c>
      <c r="I40" s="47"/>
      <c r="J40" s="48">
        <f>VLOOKUP(E40,' TARIFA 26.4'!$D$3:$I$20004,6,FALSE)</f>
        <v>3.39</v>
      </c>
      <c r="K40" s="49"/>
      <c r="L40" s="50"/>
      <c r="M40" s="47"/>
      <c r="N40" s="42" t="s">
        <v>163</v>
      </c>
      <c r="O40" s="42">
        <v>240</v>
      </c>
      <c r="P40" s="47">
        <v>8435447424737</v>
      </c>
      <c r="Q40" s="42" t="s">
        <v>45</v>
      </c>
      <c r="R40" s="42">
        <v>2160</v>
      </c>
      <c r="S40" s="47">
        <v>18435447424734</v>
      </c>
    </row>
    <row r="41" spans="1:19" s="51" customFormat="1" ht="36.950000000000003" customHeight="1">
      <c r="A41" s="43" t="s">
        <v>224</v>
      </c>
      <c r="B41" s="44" t="s">
        <v>225</v>
      </c>
      <c r="C41" s="94" t="e" vm="48">
        <v>#VALUE!</v>
      </c>
      <c r="D41" s="53" t="s">
        <v>306</v>
      </c>
      <c r="E41" s="46">
        <v>18000077</v>
      </c>
      <c r="F41" s="53" t="s">
        <v>307</v>
      </c>
      <c r="G41" s="43" t="s">
        <v>228</v>
      </c>
      <c r="H41" s="43" t="s">
        <v>24</v>
      </c>
      <c r="I41" s="47"/>
      <c r="J41" s="48">
        <f>VLOOKUP(E41,' TARIFA 26.4'!$D$3:$I$20004,6,FALSE)</f>
        <v>2.99</v>
      </c>
      <c r="K41" s="49"/>
      <c r="L41" s="50"/>
      <c r="M41" s="47"/>
      <c r="N41" s="42" t="s">
        <v>163</v>
      </c>
      <c r="O41" s="42">
        <v>240</v>
      </c>
      <c r="P41" s="47">
        <v>8435447423181</v>
      </c>
      <c r="Q41" s="42" t="s">
        <v>45</v>
      </c>
      <c r="R41" s="42">
        <v>3360</v>
      </c>
      <c r="S41" s="47">
        <v>18435447423188</v>
      </c>
    </row>
    <row r="42" spans="1:19" s="51" customFormat="1" ht="36.950000000000003" customHeight="1">
      <c r="A42" s="43" t="s">
        <v>224</v>
      </c>
      <c r="B42" s="44" t="s">
        <v>225</v>
      </c>
      <c r="C42" s="95"/>
      <c r="D42" s="53" t="s">
        <v>308</v>
      </c>
      <c r="E42" s="46">
        <v>18000084</v>
      </c>
      <c r="F42" s="53" t="s">
        <v>309</v>
      </c>
      <c r="G42" s="43" t="s">
        <v>228</v>
      </c>
      <c r="H42" s="43" t="s">
        <v>24</v>
      </c>
      <c r="I42" s="47"/>
      <c r="J42" s="48">
        <f>VLOOKUP(E42,' TARIFA 26.4'!$D$3:$I$20004,6,FALSE)</f>
        <v>2.99</v>
      </c>
      <c r="K42" s="49"/>
      <c r="L42" s="50"/>
      <c r="M42" s="47"/>
      <c r="N42" s="42" t="s">
        <v>163</v>
      </c>
      <c r="O42" s="42">
        <v>500</v>
      </c>
      <c r="P42" s="47">
        <f>VLOOKUP(E42,' TARIFA 26.4'!$D$3:$R$30000,12,FALSE)</f>
        <v>8435447429855</v>
      </c>
      <c r="Q42" s="42" t="s">
        <v>45</v>
      </c>
      <c r="R42" s="42">
        <v>3000</v>
      </c>
      <c r="S42" s="47">
        <f>VLOOKUP(E42,' TARIFA 26.4'!$D$3:$R$30000,15,FALSE)</f>
        <v>18435447429852</v>
      </c>
    </row>
    <row r="43" spans="1:19" s="51" customFormat="1" ht="36.950000000000003" customHeight="1">
      <c r="A43" s="43" t="s">
        <v>224</v>
      </c>
      <c r="B43" s="44" t="s">
        <v>225</v>
      </c>
      <c r="C43" s="95"/>
      <c r="D43" s="53" t="s">
        <v>310</v>
      </c>
      <c r="E43" s="46">
        <v>18000078</v>
      </c>
      <c r="F43" s="53" t="s">
        <v>311</v>
      </c>
      <c r="G43" s="43" t="s">
        <v>228</v>
      </c>
      <c r="H43" s="43" t="s">
        <v>24</v>
      </c>
      <c r="I43" s="47"/>
      <c r="J43" s="48">
        <f>VLOOKUP(E43,' TARIFA 26.4'!$D$3:$I$20004,6,FALSE)</f>
        <v>2.99</v>
      </c>
      <c r="K43" s="49"/>
      <c r="L43" s="50"/>
      <c r="M43" s="47"/>
      <c r="N43" s="42" t="s">
        <v>163</v>
      </c>
      <c r="O43" s="42">
        <v>640</v>
      </c>
      <c r="P43" s="47">
        <v>8435447423174</v>
      </c>
      <c r="Q43" s="42" t="s">
        <v>45</v>
      </c>
      <c r="R43" s="42">
        <v>3840</v>
      </c>
      <c r="S43" s="47">
        <v>18435447423171</v>
      </c>
    </row>
    <row r="44" spans="1:19" s="51" customFormat="1" ht="36.950000000000003" customHeight="1">
      <c r="A44" s="43" t="s">
        <v>224</v>
      </c>
      <c r="B44" s="44" t="s">
        <v>225</v>
      </c>
      <c r="C44" s="96"/>
      <c r="D44" s="53" t="s">
        <v>312</v>
      </c>
      <c r="E44" s="46">
        <v>18000079</v>
      </c>
      <c r="F44" s="53" t="s">
        <v>313</v>
      </c>
      <c r="G44" s="43" t="s">
        <v>228</v>
      </c>
      <c r="H44" s="43" t="s">
        <v>24</v>
      </c>
      <c r="I44" s="47"/>
      <c r="J44" s="48">
        <f>VLOOKUP(E44,' TARIFA 26.4'!$D$3:$I$20004,6,FALSE)</f>
        <v>4.26</v>
      </c>
      <c r="K44" s="49"/>
      <c r="L44" s="50"/>
      <c r="M44" s="47"/>
      <c r="N44" s="42" t="s">
        <v>163</v>
      </c>
      <c r="O44" s="42">
        <v>240</v>
      </c>
      <c r="P44" s="47">
        <v>8435447428063</v>
      </c>
      <c r="Q44" s="42" t="s">
        <v>45</v>
      </c>
      <c r="R44" s="42">
        <v>1920</v>
      </c>
      <c r="S44" s="47">
        <v>18435447428060</v>
      </c>
    </row>
    <row r="45" spans="1:19" s="51" customFormat="1" ht="54.95" customHeight="1">
      <c r="A45" s="43" t="s">
        <v>224</v>
      </c>
      <c r="B45" s="44" t="s">
        <v>225</v>
      </c>
      <c r="C45" s="94" t="e" vm="49">
        <v>#VALUE!</v>
      </c>
      <c r="D45" s="59">
        <v>13100011</v>
      </c>
      <c r="E45" s="55">
        <v>13100011</v>
      </c>
      <c r="F45" s="53" t="s">
        <v>314</v>
      </c>
      <c r="G45" s="43" t="s">
        <v>228</v>
      </c>
      <c r="H45" s="43" t="s">
        <v>24</v>
      </c>
      <c r="I45" s="47"/>
      <c r="J45" s="48">
        <f>VLOOKUP(E45,' TARIFA 26.4'!$D$3:$I$20004,6,FALSE)</f>
        <v>2.19</v>
      </c>
      <c r="K45" s="49"/>
      <c r="L45" s="50"/>
      <c r="M45" s="47"/>
      <c r="N45" s="42" t="s">
        <v>163</v>
      </c>
      <c r="O45" s="42">
        <v>100</v>
      </c>
      <c r="P45" s="47">
        <v>8435447414554</v>
      </c>
      <c r="Q45" s="42" t="s">
        <v>45</v>
      </c>
      <c r="R45" s="42">
        <v>2700</v>
      </c>
      <c r="S45" s="47">
        <v>18435447414551</v>
      </c>
    </row>
    <row r="46" spans="1:19" s="51" customFormat="1" ht="54.95" customHeight="1">
      <c r="A46" s="43" t="s">
        <v>224</v>
      </c>
      <c r="B46" s="44" t="s">
        <v>225</v>
      </c>
      <c r="C46" s="96"/>
      <c r="D46" s="59">
        <v>13100012</v>
      </c>
      <c r="E46" s="55">
        <v>13100012</v>
      </c>
      <c r="F46" s="53" t="s">
        <v>315</v>
      </c>
      <c r="G46" s="43" t="s">
        <v>228</v>
      </c>
      <c r="H46" s="43" t="s">
        <v>24</v>
      </c>
      <c r="I46" s="47"/>
      <c r="J46" s="48">
        <f>VLOOKUP(E46,' TARIFA 26.4'!$D$3:$I$20004,6,FALSE)</f>
        <v>3.39</v>
      </c>
      <c r="K46" s="49"/>
      <c r="L46" s="50"/>
      <c r="M46" s="47"/>
      <c r="N46" s="42" t="s">
        <v>163</v>
      </c>
      <c r="O46" s="42">
        <v>100</v>
      </c>
      <c r="P46" s="47">
        <v>8435447414561</v>
      </c>
      <c r="Q46" s="42" t="s">
        <v>45</v>
      </c>
      <c r="R46" s="42">
        <v>2000</v>
      </c>
      <c r="S46" s="47">
        <v>18435447414568</v>
      </c>
    </row>
    <row r="47" spans="1:19" s="27" customFormat="1">
      <c r="A47" s="20" t="s">
        <v>224</v>
      </c>
      <c r="B47" s="21" t="s">
        <v>225</v>
      </c>
      <c r="C47" s="100" t="e" vm="50">
        <v>#VALUE!</v>
      </c>
      <c r="D47" s="22" t="s">
        <v>316</v>
      </c>
      <c r="E47" s="23">
        <v>3000027</v>
      </c>
      <c r="F47" s="22" t="s">
        <v>317</v>
      </c>
      <c r="G47" s="20" t="s">
        <v>228</v>
      </c>
      <c r="H47" s="20" t="s">
        <v>24</v>
      </c>
      <c r="I47" s="24"/>
      <c r="J47" s="48">
        <f>VLOOKUP(E47,' TARIFA 26.4'!$D$3:$I$20004,6,FALSE)</f>
        <v>1.47</v>
      </c>
      <c r="K47" s="8"/>
      <c r="L47" s="25"/>
      <c r="M47" s="24"/>
      <c r="N47" s="26" t="s">
        <v>163</v>
      </c>
      <c r="O47" s="26">
        <v>240</v>
      </c>
      <c r="P47" s="24">
        <v>8435447411171</v>
      </c>
      <c r="Q47" s="26" t="s">
        <v>45</v>
      </c>
      <c r="R47" s="26">
        <v>3600</v>
      </c>
      <c r="S47" s="24">
        <v>18435447411178</v>
      </c>
    </row>
    <row r="48" spans="1:19" s="27" customFormat="1">
      <c r="A48" s="20" t="s">
        <v>224</v>
      </c>
      <c r="B48" s="21" t="s">
        <v>225</v>
      </c>
      <c r="C48" s="101"/>
      <c r="D48" s="22" t="s">
        <v>318</v>
      </c>
      <c r="E48" s="23">
        <v>3000029</v>
      </c>
      <c r="F48" s="22" t="s">
        <v>319</v>
      </c>
      <c r="G48" s="20" t="s">
        <v>228</v>
      </c>
      <c r="H48" s="20" t="s">
        <v>24</v>
      </c>
      <c r="I48" s="24"/>
      <c r="J48" s="48">
        <f>VLOOKUP(E48,' TARIFA 26.4'!$D$3:$I$20004,6,FALSE)</f>
        <v>1.47</v>
      </c>
      <c r="K48" s="8"/>
      <c r="L48" s="25"/>
      <c r="M48" s="24"/>
      <c r="N48" s="26" t="s">
        <v>163</v>
      </c>
      <c r="O48" s="26">
        <v>640</v>
      </c>
      <c r="P48" s="24">
        <v>8435447411188</v>
      </c>
      <c r="Q48" s="26" t="s">
        <v>45</v>
      </c>
      <c r="R48" s="26">
        <v>4480</v>
      </c>
      <c r="S48" s="24">
        <v>18435447411185</v>
      </c>
    </row>
    <row r="49" spans="1:19" s="18" customFormat="1">
      <c r="A49" s="9" t="s">
        <v>224</v>
      </c>
      <c r="B49" s="10" t="s">
        <v>225</v>
      </c>
      <c r="C49" s="101"/>
      <c r="D49" s="11" t="s">
        <v>320</v>
      </c>
      <c r="E49" s="12">
        <v>3000030</v>
      </c>
      <c r="F49" s="11" t="s">
        <v>321</v>
      </c>
      <c r="G49" s="9" t="s">
        <v>228</v>
      </c>
      <c r="H49" s="9" t="s">
        <v>24</v>
      </c>
      <c r="I49" s="13"/>
      <c r="J49" s="48">
        <f>VLOOKUP(E49,' TARIFA 26.4'!$D$3:$I$20004,6,FALSE)</f>
        <v>1.52</v>
      </c>
      <c r="K49" s="15"/>
      <c r="L49" s="16"/>
      <c r="M49" s="13"/>
      <c r="N49" s="17" t="s">
        <v>163</v>
      </c>
      <c r="O49" s="17">
        <v>240</v>
      </c>
      <c r="P49" s="13">
        <v>8435447410778</v>
      </c>
      <c r="Q49" s="17" t="s">
        <v>45</v>
      </c>
      <c r="R49" s="17">
        <v>3600</v>
      </c>
      <c r="S49" s="13">
        <v>18435447410775</v>
      </c>
    </row>
    <row r="50" spans="1:19" s="27" customFormat="1">
      <c r="A50" s="20" t="s">
        <v>224</v>
      </c>
      <c r="B50" s="21" t="s">
        <v>225</v>
      </c>
      <c r="C50" s="101"/>
      <c r="D50" s="22" t="s">
        <v>322</v>
      </c>
      <c r="E50" s="23">
        <v>3000004</v>
      </c>
      <c r="F50" s="22" t="s">
        <v>323</v>
      </c>
      <c r="G50" s="20" t="s">
        <v>228</v>
      </c>
      <c r="H50" s="20" t="s">
        <v>24</v>
      </c>
      <c r="I50" s="24"/>
      <c r="J50" s="48">
        <f>VLOOKUP(E50,' TARIFA 26.4'!$D$3:$I$20004,6,FALSE)</f>
        <v>1.52</v>
      </c>
      <c r="K50" s="8"/>
      <c r="L50" s="25"/>
      <c r="M50" s="24"/>
      <c r="N50" s="26" t="s">
        <v>163</v>
      </c>
      <c r="O50" s="26">
        <v>500</v>
      </c>
      <c r="P50" s="24">
        <v>8435447411072</v>
      </c>
      <c r="Q50" s="26" t="s">
        <v>45</v>
      </c>
      <c r="R50" s="26">
        <v>4000</v>
      </c>
      <c r="S50" s="24">
        <v>18435447411079</v>
      </c>
    </row>
    <row r="51" spans="1:19" s="18" customFormat="1">
      <c r="A51" s="9" t="s">
        <v>224</v>
      </c>
      <c r="B51" s="10" t="s">
        <v>225</v>
      </c>
      <c r="C51" s="101"/>
      <c r="D51" s="11" t="s">
        <v>324</v>
      </c>
      <c r="E51" s="12">
        <v>3000031</v>
      </c>
      <c r="F51" s="11" t="s">
        <v>325</v>
      </c>
      <c r="G51" s="9" t="s">
        <v>228</v>
      </c>
      <c r="H51" s="9" t="s">
        <v>24</v>
      </c>
      <c r="I51" s="13"/>
      <c r="J51" s="48">
        <f>VLOOKUP(E51,' TARIFA 26.4'!$D$3:$I$20004,6,FALSE)</f>
        <v>1.52</v>
      </c>
      <c r="K51" s="15"/>
      <c r="L51" s="16"/>
      <c r="M51" s="13"/>
      <c r="N51" s="17" t="s">
        <v>163</v>
      </c>
      <c r="O51" s="17">
        <v>640</v>
      </c>
      <c r="P51" s="13">
        <v>8435447410761</v>
      </c>
      <c r="Q51" s="17" t="s">
        <v>45</v>
      </c>
      <c r="R51" s="17">
        <v>4480</v>
      </c>
      <c r="S51" s="13">
        <v>18435447410768</v>
      </c>
    </row>
    <row r="52" spans="1:19" s="27" customFormat="1">
      <c r="A52" s="20" t="s">
        <v>224</v>
      </c>
      <c r="B52" s="21" t="s">
        <v>225</v>
      </c>
      <c r="C52" s="101"/>
      <c r="D52" s="22" t="s">
        <v>326</v>
      </c>
      <c r="E52" s="23">
        <v>3000032</v>
      </c>
      <c r="F52" s="22" t="s">
        <v>327</v>
      </c>
      <c r="G52" s="20" t="s">
        <v>228</v>
      </c>
      <c r="H52" s="20" t="s">
        <v>24</v>
      </c>
      <c r="I52" s="24"/>
      <c r="J52" s="48">
        <f>VLOOKUP(E52,' TARIFA 26.4'!$D$3:$I$20004,6,FALSE)</f>
        <v>2.15</v>
      </c>
      <c r="K52" s="8"/>
      <c r="L52" s="25"/>
      <c r="M52" s="24"/>
      <c r="N52" s="26" t="s">
        <v>163</v>
      </c>
      <c r="O52" s="26">
        <v>200</v>
      </c>
      <c r="P52" s="24">
        <v>8435447410792</v>
      </c>
      <c r="Q52" s="26" t="s">
        <v>45</v>
      </c>
      <c r="R52" s="26">
        <v>2000</v>
      </c>
      <c r="S52" s="24">
        <v>18435447410799</v>
      </c>
    </row>
    <row r="53" spans="1:19" s="18" customFormat="1">
      <c r="A53" s="9" t="s">
        <v>224</v>
      </c>
      <c r="B53" s="10" t="s">
        <v>225</v>
      </c>
      <c r="C53" s="101"/>
      <c r="D53" s="11" t="s">
        <v>328</v>
      </c>
      <c r="E53" s="12">
        <v>3000033</v>
      </c>
      <c r="F53" s="11" t="s">
        <v>329</v>
      </c>
      <c r="G53" s="9" t="s">
        <v>228</v>
      </c>
      <c r="H53" s="9" t="s">
        <v>24</v>
      </c>
      <c r="I53" s="13"/>
      <c r="J53" s="48">
        <f>VLOOKUP(E53,' TARIFA 26.4'!$D$3:$I$20004,6,FALSE)</f>
        <v>2.15</v>
      </c>
      <c r="K53" s="15"/>
      <c r="L53" s="16"/>
      <c r="M53" s="13"/>
      <c r="N53" s="17" t="s">
        <v>163</v>
      </c>
      <c r="O53" s="17">
        <v>400</v>
      </c>
      <c r="P53" s="13">
        <v>8435447410785</v>
      </c>
      <c r="Q53" s="17" t="s">
        <v>45</v>
      </c>
      <c r="R53" s="17">
        <v>2400</v>
      </c>
      <c r="S53" s="13">
        <v>18435447410782</v>
      </c>
    </row>
    <row r="54" spans="1:19" s="18" customFormat="1">
      <c r="A54" s="9" t="s">
        <v>224</v>
      </c>
      <c r="B54" s="10" t="s">
        <v>225</v>
      </c>
      <c r="C54" s="102"/>
      <c r="D54" s="11" t="s">
        <v>330</v>
      </c>
      <c r="E54" s="12">
        <v>3000034</v>
      </c>
      <c r="F54" s="11" t="s">
        <v>331</v>
      </c>
      <c r="G54" s="9" t="s">
        <v>228</v>
      </c>
      <c r="H54" s="9" t="s">
        <v>24</v>
      </c>
      <c r="I54" s="13"/>
      <c r="J54" s="48">
        <f>VLOOKUP(E54,' TARIFA 26.4'!$D$3:$I$20004,6,FALSE)</f>
        <v>4.04</v>
      </c>
      <c r="K54" s="15"/>
      <c r="L54" s="16"/>
      <c r="M54" s="13"/>
      <c r="N54" s="17" t="s">
        <v>163</v>
      </c>
      <c r="O54" s="17">
        <v>50</v>
      </c>
      <c r="P54" s="13">
        <v>8435447411096</v>
      </c>
      <c r="Q54" s="17" t="s">
        <v>45</v>
      </c>
      <c r="R54" s="17">
        <v>1150</v>
      </c>
      <c r="S54" s="13">
        <v>18435447411093</v>
      </c>
    </row>
    <row r="55" spans="1:19" s="51" customFormat="1" ht="54.95" customHeight="1">
      <c r="A55" s="43" t="s">
        <v>224</v>
      </c>
      <c r="B55" s="44" t="s">
        <v>225</v>
      </c>
      <c r="C55" s="94" t="e" vm="51">
        <v>#VALUE!</v>
      </c>
      <c r="D55" s="45" t="s">
        <v>332</v>
      </c>
      <c r="E55" s="46">
        <v>3000038</v>
      </c>
      <c r="F55" s="45" t="s">
        <v>333</v>
      </c>
      <c r="G55" s="43" t="s">
        <v>228</v>
      </c>
      <c r="H55" s="43" t="s">
        <v>245</v>
      </c>
      <c r="I55" s="47">
        <v>8435447411263</v>
      </c>
      <c r="J55" s="48">
        <f>VLOOKUP(E55,' TARIFA 26.4'!$D$3:$I$20004,6,FALSE)</f>
        <v>4.96</v>
      </c>
      <c r="K55" s="49"/>
      <c r="L55" s="50"/>
      <c r="M55" s="47"/>
      <c r="N55" s="42" t="s">
        <v>246</v>
      </c>
      <c r="O55" s="42">
        <v>80</v>
      </c>
      <c r="P55" s="47">
        <v>8435447421187</v>
      </c>
      <c r="Q55" s="42" t="s">
        <v>247</v>
      </c>
      <c r="R55" s="42">
        <v>2400</v>
      </c>
      <c r="S55" s="47">
        <v>38435447411264</v>
      </c>
    </row>
    <row r="56" spans="1:19" s="51" customFormat="1" ht="54.95" customHeight="1">
      <c r="A56" s="43" t="s">
        <v>224</v>
      </c>
      <c r="B56" s="44" t="s">
        <v>225</v>
      </c>
      <c r="C56" s="96"/>
      <c r="D56" s="45" t="s">
        <v>334</v>
      </c>
      <c r="E56" s="46">
        <v>3000039</v>
      </c>
      <c r="F56" s="45" t="s">
        <v>335</v>
      </c>
      <c r="G56" s="43" t="s">
        <v>228</v>
      </c>
      <c r="H56" s="43" t="s">
        <v>245</v>
      </c>
      <c r="I56" s="47">
        <v>8435447411270</v>
      </c>
      <c r="J56" s="48">
        <f>VLOOKUP(E56,' TARIFA 26.4'!$D$3:$I$20004,6,FALSE)</f>
        <v>8.82</v>
      </c>
      <c r="K56" s="49"/>
      <c r="L56" s="50"/>
      <c r="M56" s="47"/>
      <c r="N56" s="42" t="s">
        <v>246</v>
      </c>
      <c r="O56" s="42">
        <v>60</v>
      </c>
      <c r="P56" s="47">
        <v>8435447421194</v>
      </c>
      <c r="Q56" s="42" t="s">
        <v>247</v>
      </c>
      <c r="R56" s="42">
        <v>1500</v>
      </c>
      <c r="S56" s="47">
        <v>38435447411271</v>
      </c>
    </row>
    <row r="57" spans="1:19" s="51" customFormat="1" ht="36.950000000000003" customHeight="1">
      <c r="A57" s="43" t="s">
        <v>224</v>
      </c>
      <c r="B57" s="44" t="s">
        <v>225</v>
      </c>
      <c r="C57" s="94" t="e" vm="52">
        <v>#VALUE!</v>
      </c>
      <c r="D57" s="45" t="s">
        <v>336</v>
      </c>
      <c r="E57" s="46">
        <v>3000043</v>
      </c>
      <c r="F57" s="45" t="s">
        <v>337</v>
      </c>
      <c r="G57" s="43" t="s">
        <v>228</v>
      </c>
      <c r="H57" s="43" t="s">
        <v>24</v>
      </c>
      <c r="I57" s="47"/>
      <c r="J57" s="48">
        <f>VLOOKUP(E57,' TARIFA 26.4'!$D$3:$I$20004,6,FALSE)</f>
        <v>2.2400000000000002</v>
      </c>
      <c r="K57" s="49"/>
      <c r="L57" s="50"/>
      <c r="M57" s="47"/>
      <c r="N57" s="42" t="s">
        <v>163</v>
      </c>
      <c r="O57" s="42">
        <v>240</v>
      </c>
      <c r="P57" s="47">
        <v>8435447417364</v>
      </c>
      <c r="Q57" s="42" t="s">
        <v>45</v>
      </c>
      <c r="R57" s="42">
        <v>3360</v>
      </c>
      <c r="S57" s="47">
        <v>18435447417361</v>
      </c>
    </row>
    <row r="58" spans="1:19" s="51" customFormat="1" ht="36.950000000000003" customHeight="1">
      <c r="A58" s="43" t="s">
        <v>224</v>
      </c>
      <c r="B58" s="44" t="s">
        <v>225</v>
      </c>
      <c r="C58" s="95"/>
      <c r="D58" s="45" t="s">
        <v>338</v>
      </c>
      <c r="E58" s="46">
        <v>3000044</v>
      </c>
      <c r="F58" s="45" t="s">
        <v>339</v>
      </c>
      <c r="G58" s="43" t="s">
        <v>228</v>
      </c>
      <c r="H58" s="43" t="s">
        <v>24</v>
      </c>
      <c r="I58" s="47"/>
      <c r="J58" s="48">
        <f>VLOOKUP(E58,' TARIFA 26.4'!$D$3:$I$20004,6,FALSE)</f>
        <v>2.2400000000000002</v>
      </c>
      <c r="K58" s="49"/>
      <c r="L58" s="50"/>
      <c r="M58" s="47"/>
      <c r="N58" s="42" t="s">
        <v>163</v>
      </c>
      <c r="O58" s="42">
        <v>500</v>
      </c>
      <c r="P58" s="47">
        <f>VLOOKUP(E58,' TARIFA 26.4'!$D$3:$R$30000,12,FALSE)</f>
        <v>8435447417371</v>
      </c>
      <c r="Q58" s="42" t="s">
        <v>45</v>
      </c>
      <c r="R58" s="42">
        <v>4000</v>
      </c>
      <c r="S58" s="47">
        <f>VLOOKUP(E58,' TARIFA 26.4'!$D$3:$R$30000,15,FALSE)</f>
        <v>18435447417378</v>
      </c>
    </row>
    <row r="59" spans="1:19" s="51" customFormat="1" ht="36.950000000000003" customHeight="1">
      <c r="A59" s="43" t="s">
        <v>224</v>
      </c>
      <c r="B59" s="44" t="s">
        <v>225</v>
      </c>
      <c r="C59" s="95"/>
      <c r="D59" s="45" t="s">
        <v>340</v>
      </c>
      <c r="E59" s="46">
        <v>3000045</v>
      </c>
      <c r="F59" s="53" t="s">
        <v>341</v>
      </c>
      <c r="G59" s="43" t="s">
        <v>228</v>
      </c>
      <c r="H59" s="43" t="s">
        <v>24</v>
      </c>
      <c r="I59" s="47"/>
      <c r="J59" s="48">
        <f>VLOOKUP(E59,' TARIFA 26.4'!$D$3:$I$20004,6,FALSE)</f>
        <v>2.2400000000000002</v>
      </c>
      <c r="K59" s="49"/>
      <c r="L59" s="50"/>
      <c r="M59" s="47"/>
      <c r="N59" s="42" t="s">
        <v>163</v>
      </c>
      <c r="O59" s="42">
        <v>640</v>
      </c>
      <c r="P59" s="47">
        <v>8435447417388</v>
      </c>
      <c r="Q59" s="42" t="s">
        <v>45</v>
      </c>
      <c r="R59" s="42">
        <v>3840</v>
      </c>
      <c r="S59" s="47">
        <v>18435447417385</v>
      </c>
    </row>
    <row r="60" spans="1:19" s="51" customFormat="1" ht="36.950000000000003" customHeight="1">
      <c r="A60" s="43" t="s">
        <v>224</v>
      </c>
      <c r="B60" s="44" t="s">
        <v>225</v>
      </c>
      <c r="C60" s="96"/>
      <c r="D60" s="45" t="s">
        <v>342</v>
      </c>
      <c r="E60" s="46">
        <v>3000048</v>
      </c>
      <c r="F60" s="53" t="s">
        <v>343</v>
      </c>
      <c r="G60" s="43" t="s">
        <v>228</v>
      </c>
      <c r="H60" s="43" t="s">
        <v>24</v>
      </c>
      <c r="I60" s="47"/>
      <c r="J60" s="48">
        <f>VLOOKUP(E60,' TARIFA 26.4'!$D$3:$I$20004,6,FALSE)</f>
        <v>2.88</v>
      </c>
      <c r="K60" s="49"/>
      <c r="L60" s="50"/>
      <c r="M60" s="47"/>
      <c r="N60" s="42" t="s">
        <v>163</v>
      </c>
      <c r="O60" s="42">
        <v>240</v>
      </c>
      <c r="P60" s="47">
        <v>8435447422467</v>
      </c>
      <c r="Q60" s="42" t="s">
        <v>45</v>
      </c>
      <c r="R60" s="42">
        <v>1920</v>
      </c>
      <c r="S60" s="47">
        <v>18435447422464</v>
      </c>
    </row>
    <row r="61" spans="1:19" s="18" customFormat="1">
      <c r="A61" s="9" t="s">
        <v>224</v>
      </c>
      <c r="B61" s="10" t="s">
        <v>225</v>
      </c>
      <c r="C61" s="97" t="e" vm="53">
        <v>#VALUE!</v>
      </c>
      <c r="D61" s="11" t="s">
        <v>344</v>
      </c>
      <c r="E61" s="12">
        <v>4000003</v>
      </c>
      <c r="F61" s="11" t="s">
        <v>345</v>
      </c>
      <c r="G61" s="9" t="s">
        <v>228</v>
      </c>
      <c r="H61" s="9" t="s">
        <v>24</v>
      </c>
      <c r="I61" s="13"/>
      <c r="J61" s="48">
        <f>VLOOKUP(E61,' TARIFA 26.4'!$D$3:$I$20004,6,FALSE)</f>
        <v>2.2799999999999998</v>
      </c>
      <c r="K61" s="15"/>
      <c r="L61" s="16"/>
      <c r="M61" s="13"/>
      <c r="N61" s="17" t="s">
        <v>163</v>
      </c>
      <c r="O61" s="17">
        <v>100</v>
      </c>
      <c r="P61" s="13">
        <v>8436031829198</v>
      </c>
      <c r="Q61" s="17" t="s">
        <v>45</v>
      </c>
      <c r="R61" s="17">
        <v>3000</v>
      </c>
      <c r="S61" s="13">
        <v>38436031829199</v>
      </c>
    </row>
    <row r="62" spans="1:19" s="18" customFormat="1">
      <c r="A62" s="9" t="s">
        <v>224</v>
      </c>
      <c r="B62" s="10" t="s">
        <v>225</v>
      </c>
      <c r="C62" s="98"/>
      <c r="D62" s="11" t="s">
        <v>346</v>
      </c>
      <c r="E62" s="12">
        <v>4000004</v>
      </c>
      <c r="F62" s="11" t="s">
        <v>347</v>
      </c>
      <c r="G62" s="9" t="s">
        <v>228</v>
      </c>
      <c r="H62" s="9" t="s">
        <v>24</v>
      </c>
      <c r="I62" s="13"/>
      <c r="J62" s="48">
        <f>VLOOKUP(E62,' TARIFA 26.4'!$D$3:$I$20004,6,FALSE)</f>
        <v>2.2799999999999998</v>
      </c>
      <c r="K62" s="15"/>
      <c r="L62" s="16"/>
      <c r="M62" s="13"/>
      <c r="N62" s="17" t="s">
        <v>163</v>
      </c>
      <c r="O62" s="17">
        <v>200</v>
      </c>
      <c r="P62" s="13">
        <v>8435447407839</v>
      </c>
      <c r="Q62" s="17" t="s">
        <v>45</v>
      </c>
      <c r="R62" s="17">
        <v>2800</v>
      </c>
      <c r="S62" s="13">
        <v>38435447407830</v>
      </c>
    </row>
    <row r="63" spans="1:19" s="18" customFormat="1">
      <c r="A63" s="9" t="s">
        <v>224</v>
      </c>
      <c r="B63" s="10" t="s">
        <v>225</v>
      </c>
      <c r="C63" s="98"/>
      <c r="D63" s="11" t="s">
        <v>348</v>
      </c>
      <c r="E63" s="12">
        <v>4000005</v>
      </c>
      <c r="F63" s="11" t="s">
        <v>349</v>
      </c>
      <c r="G63" s="9" t="s">
        <v>228</v>
      </c>
      <c r="H63" s="9" t="s">
        <v>24</v>
      </c>
      <c r="I63" s="13"/>
      <c r="J63" s="48">
        <f>VLOOKUP(E63,' TARIFA 26.4'!$D$3:$I$20004,6,FALSE)</f>
        <v>2.2799999999999998</v>
      </c>
      <c r="K63" s="15"/>
      <c r="L63" s="16"/>
      <c r="M63" s="13"/>
      <c r="N63" s="17" t="s">
        <v>163</v>
      </c>
      <c r="O63" s="17">
        <v>500</v>
      </c>
      <c r="P63" s="13">
        <v>8435447407846</v>
      </c>
      <c r="Q63" s="17" t="s">
        <v>45</v>
      </c>
      <c r="R63" s="17">
        <v>2500</v>
      </c>
      <c r="S63" s="13">
        <v>38435447407847</v>
      </c>
    </row>
    <row r="64" spans="1:19" s="27" customFormat="1">
      <c r="A64" s="20" t="s">
        <v>224</v>
      </c>
      <c r="B64" s="21" t="s">
        <v>225</v>
      </c>
      <c r="C64" s="98"/>
      <c r="D64" s="22" t="s">
        <v>350</v>
      </c>
      <c r="E64" s="23">
        <v>4000006</v>
      </c>
      <c r="F64" s="22" t="s">
        <v>351</v>
      </c>
      <c r="G64" s="20" t="s">
        <v>228</v>
      </c>
      <c r="H64" s="20" t="s">
        <v>24</v>
      </c>
      <c r="I64" s="24"/>
      <c r="J64" s="48">
        <f>VLOOKUP(E64,' TARIFA 26.4'!$D$3:$I$20004,6,FALSE)</f>
        <v>3.09</v>
      </c>
      <c r="K64" s="8"/>
      <c r="L64" s="25"/>
      <c r="M64" s="24"/>
      <c r="N64" s="26" t="s">
        <v>163</v>
      </c>
      <c r="O64" s="26">
        <v>100</v>
      </c>
      <c r="P64" s="24">
        <v>8436031829211</v>
      </c>
      <c r="Q64" s="26" t="s">
        <v>45</v>
      </c>
      <c r="R64" s="26">
        <v>2400</v>
      </c>
      <c r="S64" s="24"/>
    </row>
    <row r="65" spans="1:19" s="18" customFormat="1">
      <c r="A65" s="9" t="s">
        <v>224</v>
      </c>
      <c r="B65" s="10" t="s">
        <v>225</v>
      </c>
      <c r="C65" s="98"/>
      <c r="D65" s="11" t="s">
        <v>352</v>
      </c>
      <c r="E65" s="12">
        <v>4000009</v>
      </c>
      <c r="F65" s="11" t="s">
        <v>353</v>
      </c>
      <c r="G65" s="9" t="s">
        <v>228</v>
      </c>
      <c r="H65" s="9" t="s">
        <v>24</v>
      </c>
      <c r="I65" s="13"/>
      <c r="J65" s="48">
        <f>VLOOKUP(E65,' TARIFA 26.4'!$D$3:$I$20004,6,FALSE)</f>
        <v>3.09</v>
      </c>
      <c r="K65" s="15"/>
      <c r="L65" s="16"/>
      <c r="M65" s="13"/>
      <c r="N65" s="17" t="s">
        <v>163</v>
      </c>
      <c r="O65" s="17">
        <v>100</v>
      </c>
      <c r="P65" s="13">
        <v>8436031829235</v>
      </c>
      <c r="Q65" s="17" t="s">
        <v>45</v>
      </c>
      <c r="R65" s="17">
        <v>1600</v>
      </c>
      <c r="S65" s="13">
        <v>38436031829236</v>
      </c>
    </row>
    <row r="66" spans="1:19" s="18" customFormat="1">
      <c r="A66" s="9" t="s">
        <v>224</v>
      </c>
      <c r="B66" s="10" t="s">
        <v>225</v>
      </c>
      <c r="C66" s="98"/>
      <c r="D66" s="11" t="s">
        <v>354</v>
      </c>
      <c r="E66" s="12">
        <v>4000012</v>
      </c>
      <c r="F66" s="11" t="s">
        <v>355</v>
      </c>
      <c r="G66" s="9" t="s">
        <v>228</v>
      </c>
      <c r="H66" s="9" t="s">
        <v>24</v>
      </c>
      <c r="I66" s="13"/>
      <c r="J66" s="48">
        <f>VLOOKUP(E66,' TARIFA 26.4'!$D$3:$I$20004,6,FALSE)</f>
        <v>5.64</v>
      </c>
      <c r="K66" s="15"/>
      <c r="L66" s="16"/>
      <c r="M66" s="13"/>
      <c r="N66" s="17" t="s">
        <v>163</v>
      </c>
      <c r="O66" s="17">
        <v>50</v>
      </c>
      <c r="P66" s="13">
        <v>8436031829259</v>
      </c>
      <c r="Q66" s="17" t="s">
        <v>45</v>
      </c>
      <c r="R66" s="17">
        <v>900</v>
      </c>
      <c r="S66" s="13">
        <v>38436031829250</v>
      </c>
    </row>
    <row r="67" spans="1:19" s="18" customFormat="1">
      <c r="A67" s="9" t="s">
        <v>224</v>
      </c>
      <c r="B67" s="10" t="s">
        <v>225</v>
      </c>
      <c r="C67" s="98"/>
      <c r="D67" s="11" t="s">
        <v>356</v>
      </c>
      <c r="E67" s="12">
        <v>4000015</v>
      </c>
      <c r="F67" s="11" t="s">
        <v>357</v>
      </c>
      <c r="G67" s="9" t="s">
        <v>228</v>
      </c>
      <c r="H67" s="9" t="s">
        <v>24</v>
      </c>
      <c r="I67" s="13"/>
      <c r="J67" s="48">
        <f>VLOOKUP(E67,' TARIFA 26.4'!$D$3:$I$20004,6,FALSE)</f>
        <v>9.3000000000000007</v>
      </c>
      <c r="K67" s="15"/>
      <c r="L67" s="16"/>
      <c r="M67" s="13"/>
      <c r="N67" s="17" t="s">
        <v>163</v>
      </c>
      <c r="O67" s="17">
        <v>50</v>
      </c>
      <c r="P67" s="13">
        <v>8436031829273</v>
      </c>
      <c r="Q67" s="17" t="s">
        <v>45</v>
      </c>
      <c r="R67" s="17">
        <v>500</v>
      </c>
      <c r="S67" s="13">
        <v>38436031829274</v>
      </c>
    </row>
    <row r="68" spans="1:19" s="18" customFormat="1">
      <c r="A68" s="9" t="s">
        <v>224</v>
      </c>
      <c r="B68" s="10" t="s">
        <v>225</v>
      </c>
      <c r="C68" s="98"/>
      <c r="D68" s="11" t="s">
        <v>358</v>
      </c>
      <c r="E68" s="12">
        <v>4000002</v>
      </c>
      <c r="F68" s="11" t="s">
        <v>359</v>
      </c>
      <c r="G68" s="9" t="s">
        <v>228</v>
      </c>
      <c r="H68" s="9" t="s">
        <v>24</v>
      </c>
      <c r="I68" s="13"/>
      <c r="J68" s="48">
        <f>VLOOKUP(E68,' TARIFA 26.4'!$D$3:$I$20004,6,FALSE)</f>
        <v>2.63</v>
      </c>
      <c r="K68" s="15"/>
      <c r="L68" s="16"/>
      <c r="M68" s="13"/>
      <c r="N68" s="17" t="s">
        <v>163</v>
      </c>
      <c r="O68" s="17">
        <v>25</v>
      </c>
      <c r="P68" s="13">
        <v>8435447409642</v>
      </c>
      <c r="Q68" s="17" t="s">
        <v>45</v>
      </c>
      <c r="R68" s="17">
        <v>2000</v>
      </c>
      <c r="S68" s="13">
        <v>38435447409643</v>
      </c>
    </row>
    <row r="69" spans="1:19" s="18" customFormat="1">
      <c r="A69" s="9" t="s">
        <v>224</v>
      </c>
      <c r="B69" s="10" t="s">
        <v>225</v>
      </c>
      <c r="C69" s="98"/>
      <c r="D69" s="11" t="s">
        <v>360</v>
      </c>
      <c r="E69" s="12">
        <v>4000008</v>
      </c>
      <c r="F69" s="11" t="s">
        <v>361</v>
      </c>
      <c r="G69" s="9" t="s">
        <v>228</v>
      </c>
      <c r="H69" s="9" t="s">
        <v>24</v>
      </c>
      <c r="I69" s="13"/>
      <c r="J69" s="48">
        <f>VLOOKUP(E69,' TARIFA 26.4'!$D$3:$I$20004,6,FALSE)</f>
        <v>3.38</v>
      </c>
      <c r="K69" s="15"/>
      <c r="L69" s="16"/>
      <c r="M69" s="13"/>
      <c r="N69" s="17" t="s">
        <v>163</v>
      </c>
      <c r="O69" s="17">
        <v>25</v>
      </c>
      <c r="P69" s="13">
        <v>8435447409635</v>
      </c>
      <c r="Q69" s="17" t="s">
        <v>45</v>
      </c>
      <c r="R69" s="17">
        <v>2550</v>
      </c>
      <c r="S69" s="13">
        <v>38435447409636</v>
      </c>
    </row>
    <row r="70" spans="1:19" s="18" customFormat="1">
      <c r="A70" s="9" t="s">
        <v>224</v>
      </c>
      <c r="B70" s="10" t="s">
        <v>225</v>
      </c>
      <c r="C70" s="98"/>
      <c r="D70" s="11" t="s">
        <v>362</v>
      </c>
      <c r="E70" s="12">
        <v>4000011</v>
      </c>
      <c r="F70" s="11" t="s">
        <v>363</v>
      </c>
      <c r="G70" s="9" t="s">
        <v>228</v>
      </c>
      <c r="H70" s="9" t="s">
        <v>24</v>
      </c>
      <c r="I70" s="13"/>
      <c r="J70" s="48">
        <f>VLOOKUP(E70,' TARIFA 26.4'!$D$3:$I$20004,6,FALSE)</f>
        <v>6.18</v>
      </c>
      <c r="K70" s="15"/>
      <c r="L70" s="16"/>
      <c r="M70" s="13"/>
      <c r="N70" s="17" t="s">
        <v>163</v>
      </c>
      <c r="O70" s="17">
        <v>25</v>
      </c>
      <c r="P70" s="13">
        <v>8435447410495</v>
      </c>
      <c r="Q70" s="17" t="s">
        <v>45</v>
      </c>
      <c r="R70" s="17">
        <v>675</v>
      </c>
      <c r="S70" s="13">
        <v>38435447410496</v>
      </c>
    </row>
    <row r="71" spans="1:19" s="18" customFormat="1">
      <c r="A71" s="9" t="s">
        <v>224</v>
      </c>
      <c r="B71" s="10" t="s">
        <v>225</v>
      </c>
      <c r="C71" s="99"/>
      <c r="D71" s="11" t="s">
        <v>364</v>
      </c>
      <c r="E71" s="12">
        <v>4000014</v>
      </c>
      <c r="F71" s="11" t="s">
        <v>365</v>
      </c>
      <c r="G71" s="9" t="s">
        <v>228</v>
      </c>
      <c r="H71" s="9" t="s">
        <v>24</v>
      </c>
      <c r="I71" s="13"/>
      <c r="J71" s="48">
        <f>VLOOKUP(E71,' TARIFA 26.4'!$D$3:$I$20004,6,FALSE)</f>
        <v>10.19</v>
      </c>
      <c r="K71" s="15"/>
      <c r="L71" s="16"/>
      <c r="M71" s="13"/>
      <c r="N71" s="17" t="s">
        <v>163</v>
      </c>
      <c r="O71" s="17">
        <v>25</v>
      </c>
      <c r="P71" s="13">
        <v>8435447410631</v>
      </c>
      <c r="Q71" s="17" t="s">
        <v>45</v>
      </c>
      <c r="R71" s="17">
        <v>400</v>
      </c>
      <c r="S71" s="13">
        <v>38435447410632</v>
      </c>
    </row>
    <row r="72" spans="1:19" s="51" customFormat="1" ht="27.6" customHeight="1">
      <c r="A72" s="43" t="s">
        <v>224</v>
      </c>
      <c r="B72" s="44" t="s">
        <v>225</v>
      </c>
      <c r="C72" s="94" t="e" vm="54">
        <v>#VALUE!</v>
      </c>
      <c r="D72" s="45" t="s">
        <v>366</v>
      </c>
      <c r="E72" s="46">
        <v>4000001</v>
      </c>
      <c r="F72" s="45" t="s">
        <v>367</v>
      </c>
      <c r="G72" s="43" t="s">
        <v>228</v>
      </c>
      <c r="H72" s="43" t="s">
        <v>245</v>
      </c>
      <c r="I72" s="47">
        <v>8436031829181</v>
      </c>
      <c r="J72" s="48">
        <f>VLOOKUP(E72,' TARIFA 26.4'!$D$3:$I$20004,6,FALSE)</f>
        <v>2.5499999999999998</v>
      </c>
      <c r="K72" s="49"/>
      <c r="L72" s="50"/>
      <c r="M72" s="47"/>
      <c r="N72" s="42" t="s">
        <v>246</v>
      </c>
      <c r="O72" s="42">
        <v>100</v>
      </c>
      <c r="P72" s="47">
        <v>8435447411119</v>
      </c>
      <c r="Q72" s="42" t="s">
        <v>247</v>
      </c>
      <c r="R72" s="42">
        <v>3200</v>
      </c>
      <c r="S72" s="47">
        <v>58436031829186</v>
      </c>
    </row>
    <row r="73" spans="1:19" s="51" customFormat="1" ht="27.6" customHeight="1">
      <c r="A73" s="43" t="s">
        <v>224</v>
      </c>
      <c r="B73" s="44" t="s">
        <v>225</v>
      </c>
      <c r="C73" s="95"/>
      <c r="D73" s="45" t="s">
        <v>368</v>
      </c>
      <c r="E73" s="46">
        <v>4000007</v>
      </c>
      <c r="F73" s="45" t="s">
        <v>369</v>
      </c>
      <c r="G73" s="43" t="s">
        <v>228</v>
      </c>
      <c r="H73" s="43" t="s">
        <v>245</v>
      </c>
      <c r="I73" s="47">
        <v>8436031829228</v>
      </c>
      <c r="J73" s="48">
        <f>VLOOKUP(E73,' TARIFA 26.4'!$D$3:$I$20004,6,FALSE)</f>
        <v>3.44</v>
      </c>
      <c r="K73" s="49"/>
      <c r="L73" s="50"/>
      <c r="M73" s="47"/>
      <c r="N73" s="42" t="s">
        <v>246</v>
      </c>
      <c r="O73" s="42">
        <v>60</v>
      </c>
      <c r="P73" s="47">
        <v>8435447411126</v>
      </c>
      <c r="Q73" s="42" t="s">
        <v>247</v>
      </c>
      <c r="R73" s="42">
        <v>1920</v>
      </c>
      <c r="S73" s="47">
        <v>58436031829223</v>
      </c>
    </row>
    <row r="74" spans="1:19" s="51" customFormat="1" ht="27.6" customHeight="1">
      <c r="A74" s="43" t="s">
        <v>224</v>
      </c>
      <c r="B74" s="44" t="s">
        <v>225</v>
      </c>
      <c r="C74" s="95"/>
      <c r="D74" s="45" t="s">
        <v>370</v>
      </c>
      <c r="E74" s="46">
        <v>4000010</v>
      </c>
      <c r="F74" s="45" t="s">
        <v>371</v>
      </c>
      <c r="G74" s="43" t="s">
        <v>228</v>
      </c>
      <c r="H74" s="43" t="s">
        <v>245</v>
      </c>
      <c r="I74" s="47">
        <v>8436031829242</v>
      </c>
      <c r="J74" s="48">
        <f>VLOOKUP(E74,' TARIFA 26.4'!$D$3:$I$20004,6,FALSE)</f>
        <v>5.9</v>
      </c>
      <c r="K74" s="49"/>
      <c r="L74" s="50"/>
      <c r="M74" s="47"/>
      <c r="N74" s="42" t="s">
        <v>246</v>
      </c>
      <c r="O74" s="42">
        <v>40</v>
      </c>
      <c r="P74" s="47">
        <v>8435447411133</v>
      </c>
      <c r="Q74" s="42" t="s">
        <v>247</v>
      </c>
      <c r="R74" s="42">
        <v>1280</v>
      </c>
      <c r="S74" s="47">
        <v>58436031829247</v>
      </c>
    </row>
    <row r="75" spans="1:19" s="51" customFormat="1" ht="27.6" customHeight="1">
      <c r="A75" s="43" t="s">
        <v>224</v>
      </c>
      <c r="B75" s="44" t="s">
        <v>225</v>
      </c>
      <c r="C75" s="96"/>
      <c r="D75" s="45" t="s">
        <v>372</v>
      </c>
      <c r="E75" s="46">
        <v>4000013</v>
      </c>
      <c r="F75" s="45" t="s">
        <v>373</v>
      </c>
      <c r="G75" s="43" t="s">
        <v>228</v>
      </c>
      <c r="H75" s="43" t="s">
        <v>245</v>
      </c>
      <c r="I75" s="47">
        <v>8436031829266</v>
      </c>
      <c r="J75" s="48">
        <f>VLOOKUP(E75,' TARIFA 26.4'!$D$3:$I$20004,6,FALSE)</f>
        <v>9.92</v>
      </c>
      <c r="K75" s="49"/>
      <c r="L75" s="50"/>
      <c r="M75" s="47"/>
      <c r="N75" s="42" t="s">
        <v>246</v>
      </c>
      <c r="O75" s="42">
        <v>28</v>
      </c>
      <c r="P75" s="47">
        <v>8435447411140</v>
      </c>
      <c r="Q75" s="42" t="s">
        <v>247</v>
      </c>
      <c r="R75" s="42">
        <v>896</v>
      </c>
      <c r="S75" s="47">
        <v>58436031829261</v>
      </c>
    </row>
    <row r="76" spans="1:19" s="18" customFormat="1">
      <c r="A76" s="9" t="s">
        <v>224</v>
      </c>
      <c r="B76" s="10" t="s">
        <v>225</v>
      </c>
      <c r="C76" s="97" t="e" vm="55">
        <v>#VALUE!</v>
      </c>
      <c r="D76" s="11" t="s">
        <v>374</v>
      </c>
      <c r="E76" s="12">
        <v>6000001</v>
      </c>
      <c r="F76" s="11" t="s">
        <v>375</v>
      </c>
      <c r="G76" s="9" t="s">
        <v>228</v>
      </c>
      <c r="H76" s="9" t="s">
        <v>24</v>
      </c>
      <c r="I76" s="13"/>
      <c r="J76" s="48">
        <f>VLOOKUP(E76,' TARIFA 26.4'!$D$3:$I$20004,6,FALSE)</f>
        <v>3.89</v>
      </c>
      <c r="K76" s="15"/>
      <c r="L76" s="16"/>
      <c r="M76" s="13"/>
      <c r="N76" s="17" t="s">
        <v>163</v>
      </c>
      <c r="O76" s="17">
        <v>50</v>
      </c>
      <c r="P76" s="13">
        <v>8436031828931</v>
      </c>
      <c r="Q76" s="17" t="s">
        <v>45</v>
      </c>
      <c r="R76" s="17">
        <v>1500</v>
      </c>
      <c r="S76" s="13">
        <v>38436031828932</v>
      </c>
    </row>
    <row r="77" spans="1:19" s="18" customFormat="1">
      <c r="A77" s="9" t="s">
        <v>224</v>
      </c>
      <c r="B77" s="10" t="s">
        <v>225</v>
      </c>
      <c r="C77" s="98"/>
      <c r="D77" s="11" t="s">
        <v>376</v>
      </c>
      <c r="E77" s="12">
        <v>6000002</v>
      </c>
      <c r="F77" s="11" t="s">
        <v>377</v>
      </c>
      <c r="G77" s="9" t="s">
        <v>228</v>
      </c>
      <c r="H77" s="9" t="s">
        <v>24</v>
      </c>
      <c r="I77" s="13"/>
      <c r="J77" s="48">
        <f>VLOOKUP(E77,' TARIFA 26.4'!$D$3:$I$20004,6,FALSE)</f>
        <v>3.89</v>
      </c>
      <c r="K77" s="15"/>
      <c r="L77" s="16"/>
      <c r="M77" s="13"/>
      <c r="N77" s="17" t="s">
        <v>163</v>
      </c>
      <c r="O77" s="17">
        <v>50</v>
      </c>
      <c r="P77" s="13">
        <v>8436031828948</v>
      </c>
      <c r="Q77" s="17" t="s">
        <v>45</v>
      </c>
      <c r="R77" s="17">
        <v>1500</v>
      </c>
      <c r="S77" s="13">
        <v>38436031828949</v>
      </c>
    </row>
    <row r="78" spans="1:19" s="18" customFormat="1">
      <c r="A78" s="9" t="s">
        <v>224</v>
      </c>
      <c r="B78" s="10" t="s">
        <v>225</v>
      </c>
      <c r="C78" s="98"/>
      <c r="D78" s="11" t="s">
        <v>378</v>
      </c>
      <c r="E78" s="12">
        <v>6000003</v>
      </c>
      <c r="F78" s="11" t="s">
        <v>379</v>
      </c>
      <c r="G78" s="9" t="s">
        <v>228</v>
      </c>
      <c r="H78" s="9" t="s">
        <v>24</v>
      </c>
      <c r="I78" s="13"/>
      <c r="J78" s="48">
        <f>VLOOKUP(E78,' TARIFA 26.4'!$D$3:$I$20004,6,FALSE)</f>
        <v>5.09</v>
      </c>
      <c r="K78" s="15"/>
      <c r="L78" s="16"/>
      <c r="M78" s="13"/>
      <c r="N78" s="17" t="s">
        <v>163</v>
      </c>
      <c r="O78" s="17">
        <v>50</v>
      </c>
      <c r="P78" s="13">
        <v>8436031828993</v>
      </c>
      <c r="Q78" s="17" t="s">
        <v>45</v>
      </c>
      <c r="R78" s="17">
        <v>1500</v>
      </c>
      <c r="S78" s="13">
        <v>38436031828994</v>
      </c>
    </row>
    <row r="79" spans="1:19" s="18" customFormat="1">
      <c r="A79" s="9" t="s">
        <v>224</v>
      </c>
      <c r="B79" s="10" t="s">
        <v>225</v>
      </c>
      <c r="C79" s="98"/>
      <c r="D79" s="11" t="s">
        <v>380</v>
      </c>
      <c r="E79" s="12">
        <v>6000004</v>
      </c>
      <c r="F79" s="11" t="s">
        <v>381</v>
      </c>
      <c r="G79" s="9" t="s">
        <v>228</v>
      </c>
      <c r="H79" s="9" t="s">
        <v>24</v>
      </c>
      <c r="I79" s="13"/>
      <c r="J79" s="48">
        <f>VLOOKUP(E79,' TARIFA 26.4'!$D$3:$I$20004,6,FALSE)</f>
        <v>5.09</v>
      </c>
      <c r="K79" s="15"/>
      <c r="L79" s="16"/>
      <c r="M79" s="13"/>
      <c r="N79" s="17" t="s">
        <v>163</v>
      </c>
      <c r="O79" s="17">
        <v>50</v>
      </c>
      <c r="P79" s="13">
        <v>8436031830590</v>
      </c>
      <c r="Q79" s="17" t="s">
        <v>45</v>
      </c>
      <c r="R79" s="17">
        <v>1500</v>
      </c>
      <c r="S79" s="13">
        <v>38436031830591</v>
      </c>
    </row>
    <row r="80" spans="1:19" s="18" customFormat="1">
      <c r="A80" s="9" t="s">
        <v>224</v>
      </c>
      <c r="B80" s="10" t="s">
        <v>225</v>
      </c>
      <c r="C80" s="98"/>
      <c r="D80" s="11" t="s">
        <v>382</v>
      </c>
      <c r="E80" s="12">
        <v>6000017</v>
      </c>
      <c r="F80" s="11" t="s">
        <v>383</v>
      </c>
      <c r="G80" s="9" t="s">
        <v>228</v>
      </c>
      <c r="H80" s="9" t="s">
        <v>24</v>
      </c>
      <c r="I80" s="13"/>
      <c r="J80" s="48">
        <f>VLOOKUP(E80,' TARIFA 26.4'!$D$3:$I$20004,6,FALSE)</f>
        <v>5.21</v>
      </c>
      <c r="K80" s="15"/>
      <c r="L80" s="16"/>
      <c r="M80" s="13"/>
      <c r="N80" s="17" t="s">
        <v>163</v>
      </c>
      <c r="O80" s="17">
        <v>50</v>
      </c>
      <c r="P80" s="13">
        <v>8435447423402</v>
      </c>
      <c r="Q80" s="17" t="s">
        <v>45</v>
      </c>
      <c r="R80" s="17">
        <v>1000</v>
      </c>
      <c r="S80" s="13">
        <v>38435447423403</v>
      </c>
    </row>
    <row r="81" spans="1:19" s="18" customFormat="1">
      <c r="A81" s="9" t="s">
        <v>224</v>
      </c>
      <c r="B81" s="10" t="s">
        <v>225</v>
      </c>
      <c r="C81" s="98"/>
      <c r="D81" s="11" t="s">
        <v>384</v>
      </c>
      <c r="E81" s="12">
        <v>6000018</v>
      </c>
      <c r="F81" s="11" t="s">
        <v>385</v>
      </c>
      <c r="G81" s="9" t="s">
        <v>228</v>
      </c>
      <c r="H81" s="9" t="s">
        <v>24</v>
      </c>
      <c r="I81" s="13"/>
      <c r="J81" s="48">
        <f>VLOOKUP(E81,' TARIFA 26.4'!$D$3:$I$20004,6,FALSE)</f>
        <v>5.21</v>
      </c>
      <c r="K81" s="15"/>
      <c r="L81" s="16"/>
      <c r="M81" s="13"/>
      <c r="N81" s="17" t="s">
        <v>163</v>
      </c>
      <c r="O81" s="17">
        <v>50</v>
      </c>
      <c r="P81" s="13">
        <v>8435447423419</v>
      </c>
      <c r="Q81" s="17" t="s">
        <v>45</v>
      </c>
      <c r="R81" s="17">
        <v>1000</v>
      </c>
      <c r="S81" s="13">
        <v>38435447423410</v>
      </c>
    </row>
    <row r="82" spans="1:19" s="18" customFormat="1">
      <c r="A82" s="9" t="s">
        <v>224</v>
      </c>
      <c r="B82" s="10" t="s">
        <v>225</v>
      </c>
      <c r="C82" s="98"/>
      <c r="D82" s="11" t="s">
        <v>386</v>
      </c>
      <c r="E82" s="12">
        <v>6000019</v>
      </c>
      <c r="F82" s="11" t="s">
        <v>387</v>
      </c>
      <c r="G82" s="9" t="s">
        <v>228</v>
      </c>
      <c r="H82" s="9" t="s">
        <v>24</v>
      </c>
      <c r="I82" s="13"/>
      <c r="J82" s="48">
        <f>VLOOKUP(E82,' TARIFA 26.4'!$D$3:$I$20004,6,FALSE)</f>
        <v>6.38</v>
      </c>
      <c r="K82" s="15"/>
      <c r="L82" s="16"/>
      <c r="M82" s="13"/>
      <c r="N82" s="17" t="s">
        <v>163</v>
      </c>
      <c r="O82" s="17">
        <v>50</v>
      </c>
      <c r="P82" s="13">
        <v>8435447423426</v>
      </c>
      <c r="Q82" s="17" t="s">
        <v>45</v>
      </c>
      <c r="R82" s="17">
        <v>800</v>
      </c>
      <c r="S82" s="13">
        <v>38435447423427</v>
      </c>
    </row>
    <row r="83" spans="1:19" s="18" customFormat="1">
      <c r="A83" s="9" t="s">
        <v>224</v>
      </c>
      <c r="B83" s="10" t="s">
        <v>225</v>
      </c>
      <c r="C83" s="98"/>
      <c r="D83" s="11" t="s">
        <v>388</v>
      </c>
      <c r="E83" s="12">
        <v>6000020</v>
      </c>
      <c r="F83" s="11" t="s">
        <v>389</v>
      </c>
      <c r="G83" s="9" t="s">
        <v>228</v>
      </c>
      <c r="H83" s="9" t="s">
        <v>24</v>
      </c>
      <c r="I83" s="13"/>
      <c r="J83" s="48">
        <f>VLOOKUP(E83,' TARIFA 26.4'!$D$3:$I$20004,6,FALSE)</f>
        <v>6.38</v>
      </c>
      <c r="K83" s="15"/>
      <c r="L83" s="16"/>
      <c r="M83" s="13"/>
      <c r="N83" s="17" t="s">
        <v>163</v>
      </c>
      <c r="O83" s="17">
        <v>50</v>
      </c>
      <c r="P83" s="13">
        <v>8435447423433</v>
      </c>
      <c r="Q83" s="17" t="s">
        <v>45</v>
      </c>
      <c r="R83" s="17">
        <v>800</v>
      </c>
      <c r="S83" s="13">
        <v>38435447423434</v>
      </c>
    </row>
    <row r="84" spans="1:19" s="18" customFormat="1">
      <c r="A84" s="9" t="s">
        <v>224</v>
      </c>
      <c r="B84" s="10" t="s">
        <v>225</v>
      </c>
      <c r="C84" s="98"/>
      <c r="D84" s="11" t="s">
        <v>390</v>
      </c>
      <c r="E84" s="12">
        <v>6000005</v>
      </c>
      <c r="F84" s="11" t="s">
        <v>391</v>
      </c>
      <c r="G84" s="9" t="s">
        <v>228</v>
      </c>
      <c r="H84" s="9" t="s">
        <v>24</v>
      </c>
      <c r="I84" s="13"/>
      <c r="J84" s="48">
        <f>VLOOKUP(E84,' TARIFA 26.4'!$D$3:$I$20004,6,FALSE)</f>
        <v>8.9600000000000009</v>
      </c>
      <c r="K84" s="15"/>
      <c r="L84" s="16"/>
      <c r="M84" s="13"/>
      <c r="N84" s="17" t="s">
        <v>163</v>
      </c>
      <c r="O84" s="17">
        <v>25</v>
      </c>
      <c r="P84" s="13">
        <v>8436031830613</v>
      </c>
      <c r="Q84" s="17" t="s">
        <v>45</v>
      </c>
      <c r="R84" s="17">
        <v>550</v>
      </c>
      <c r="S84" s="13">
        <v>38436031830614</v>
      </c>
    </row>
    <row r="85" spans="1:19" s="18" customFormat="1">
      <c r="A85" s="9" t="s">
        <v>224</v>
      </c>
      <c r="B85" s="10" t="s">
        <v>225</v>
      </c>
      <c r="C85" s="98"/>
      <c r="D85" s="11" t="s">
        <v>392</v>
      </c>
      <c r="E85" s="12">
        <v>6000006</v>
      </c>
      <c r="F85" s="11" t="s">
        <v>393</v>
      </c>
      <c r="G85" s="9" t="s">
        <v>228</v>
      </c>
      <c r="H85" s="9" t="s">
        <v>24</v>
      </c>
      <c r="I85" s="13"/>
      <c r="J85" s="48">
        <f>VLOOKUP(E85,' TARIFA 26.4'!$D$3:$I$20004,6,FALSE)</f>
        <v>8.9600000000000009</v>
      </c>
      <c r="K85" s="15"/>
      <c r="L85" s="16"/>
      <c r="M85" s="13"/>
      <c r="N85" s="17" t="s">
        <v>163</v>
      </c>
      <c r="O85" s="17">
        <v>25</v>
      </c>
      <c r="P85" s="13">
        <v>8436031830620</v>
      </c>
      <c r="Q85" s="17" t="s">
        <v>45</v>
      </c>
      <c r="R85" s="17">
        <v>550</v>
      </c>
      <c r="S85" s="13">
        <v>38436031830621</v>
      </c>
    </row>
    <row r="86" spans="1:19" s="18" customFormat="1">
      <c r="A86" s="9" t="s">
        <v>224</v>
      </c>
      <c r="B86" s="10" t="s">
        <v>225</v>
      </c>
      <c r="C86" s="99"/>
      <c r="D86" s="11" t="s">
        <v>394</v>
      </c>
      <c r="E86" s="12">
        <v>6000007</v>
      </c>
      <c r="F86" s="11" t="s">
        <v>395</v>
      </c>
      <c r="G86" s="9" t="s">
        <v>228</v>
      </c>
      <c r="H86" s="9" t="s">
        <v>24</v>
      </c>
      <c r="I86" s="13"/>
      <c r="J86" s="48">
        <f>VLOOKUP(E86,' TARIFA 26.4'!$D$3:$I$20004,6,FALSE)</f>
        <v>14.97</v>
      </c>
      <c r="K86" s="15"/>
      <c r="L86" s="16"/>
      <c r="M86" s="13"/>
      <c r="N86" s="17" t="s">
        <v>163</v>
      </c>
      <c r="O86" s="17">
        <v>25</v>
      </c>
      <c r="P86" s="13">
        <v>8435447409987</v>
      </c>
      <c r="Q86" s="17" t="s">
        <v>45</v>
      </c>
      <c r="R86" s="17">
        <v>600</v>
      </c>
      <c r="S86" s="13">
        <v>38435447409988</v>
      </c>
    </row>
    <row r="87" spans="1:19" s="51" customFormat="1" ht="18" customHeight="1">
      <c r="A87" s="43" t="s">
        <v>224</v>
      </c>
      <c r="B87" s="44" t="s">
        <v>225</v>
      </c>
      <c r="C87" s="94" t="e" vm="53">
        <v>#VALUE!</v>
      </c>
      <c r="D87" s="45" t="s">
        <v>396</v>
      </c>
      <c r="E87" s="46">
        <v>5000003</v>
      </c>
      <c r="F87" s="45" t="s">
        <v>397</v>
      </c>
      <c r="G87" s="43" t="s">
        <v>228</v>
      </c>
      <c r="H87" s="43" t="s">
        <v>24</v>
      </c>
      <c r="I87" s="47"/>
      <c r="J87" s="48">
        <f>VLOOKUP(E87,' TARIFA 26.4'!$D$3:$I$20004,6,FALSE)</f>
        <v>2.46</v>
      </c>
      <c r="K87" s="49"/>
      <c r="L87" s="50"/>
      <c r="M87" s="47"/>
      <c r="N87" s="42" t="s">
        <v>163</v>
      </c>
      <c r="O87" s="42">
        <v>100</v>
      </c>
      <c r="P87" s="47">
        <v>8436031829013</v>
      </c>
      <c r="Q87" s="42" t="s">
        <v>45</v>
      </c>
      <c r="R87" s="42">
        <v>3000</v>
      </c>
      <c r="S87" s="47">
        <v>28436031829017</v>
      </c>
    </row>
    <row r="88" spans="1:19" s="68" customFormat="1" ht="18" customHeight="1">
      <c r="A88" s="60" t="s">
        <v>224</v>
      </c>
      <c r="B88" s="61" t="s">
        <v>225</v>
      </c>
      <c r="C88" s="95"/>
      <c r="D88" s="62" t="s">
        <v>398</v>
      </c>
      <c r="E88" s="63">
        <v>5000005</v>
      </c>
      <c r="F88" s="62" t="s">
        <v>399</v>
      </c>
      <c r="G88" s="60" t="s">
        <v>228</v>
      </c>
      <c r="H88" s="60" t="s">
        <v>24</v>
      </c>
      <c r="I88" s="64"/>
      <c r="J88" s="48">
        <f>VLOOKUP(E88,' TARIFA 26.4'!$D$3:$I$20004,6,FALSE)</f>
        <v>2.46</v>
      </c>
      <c r="K88" s="65"/>
      <c r="L88" s="66"/>
      <c r="M88" s="64"/>
      <c r="N88" s="67" t="s">
        <v>163</v>
      </c>
      <c r="O88" s="67">
        <v>500</v>
      </c>
      <c r="P88" s="64">
        <v>8435447406658</v>
      </c>
      <c r="Q88" s="67" t="s">
        <v>45</v>
      </c>
      <c r="R88" s="67">
        <v>2500</v>
      </c>
      <c r="S88" s="64">
        <v>28435447406652</v>
      </c>
    </row>
    <row r="89" spans="1:19" s="51" customFormat="1" ht="18" customHeight="1">
      <c r="A89" s="43" t="s">
        <v>224</v>
      </c>
      <c r="B89" s="44" t="s">
        <v>225</v>
      </c>
      <c r="C89" s="95"/>
      <c r="D89" s="45" t="s">
        <v>400</v>
      </c>
      <c r="E89" s="46">
        <v>5000010</v>
      </c>
      <c r="F89" s="45" t="s">
        <v>401</v>
      </c>
      <c r="G89" s="43" t="s">
        <v>228</v>
      </c>
      <c r="H89" s="43" t="s">
        <v>24</v>
      </c>
      <c r="I89" s="47"/>
      <c r="J89" s="48">
        <f>VLOOKUP(E89,' TARIFA 26.4'!$D$3:$I$20004,6,FALSE)</f>
        <v>3.44</v>
      </c>
      <c r="K89" s="49"/>
      <c r="L89" s="50"/>
      <c r="M89" s="47"/>
      <c r="N89" s="42" t="s">
        <v>163</v>
      </c>
      <c r="O89" s="42">
        <v>100</v>
      </c>
      <c r="P89" s="47">
        <v>8436031829075</v>
      </c>
      <c r="Q89" s="42" t="s">
        <v>45</v>
      </c>
      <c r="R89" s="42">
        <v>1600</v>
      </c>
      <c r="S89" s="47">
        <v>28436031829079</v>
      </c>
    </row>
    <row r="90" spans="1:19" s="51" customFormat="1" ht="18" customHeight="1">
      <c r="A90" s="43" t="s">
        <v>224</v>
      </c>
      <c r="B90" s="44" t="s">
        <v>225</v>
      </c>
      <c r="C90" s="95"/>
      <c r="D90" s="45" t="s">
        <v>402</v>
      </c>
      <c r="E90" s="46">
        <v>5000013</v>
      </c>
      <c r="F90" s="45" t="s">
        <v>403</v>
      </c>
      <c r="G90" s="43" t="s">
        <v>228</v>
      </c>
      <c r="H90" s="43" t="s">
        <v>24</v>
      </c>
      <c r="I90" s="47"/>
      <c r="J90" s="48">
        <f>VLOOKUP(E90,' TARIFA 26.4'!$D$3:$I$20004,6,FALSE)</f>
        <v>6.04</v>
      </c>
      <c r="K90" s="49"/>
      <c r="L90" s="50"/>
      <c r="M90" s="47"/>
      <c r="N90" s="42" t="s">
        <v>163</v>
      </c>
      <c r="O90" s="42">
        <v>50</v>
      </c>
      <c r="P90" s="47">
        <v>8436031829105</v>
      </c>
      <c r="Q90" s="42" t="s">
        <v>45</v>
      </c>
      <c r="R90" s="42">
        <v>850</v>
      </c>
      <c r="S90" s="47">
        <v>28436031829109</v>
      </c>
    </row>
    <row r="91" spans="1:19" s="51" customFormat="1" ht="18" customHeight="1">
      <c r="A91" s="43" t="s">
        <v>224</v>
      </c>
      <c r="B91" s="44" t="s">
        <v>225</v>
      </c>
      <c r="C91" s="95"/>
      <c r="D91" s="45" t="s">
        <v>404</v>
      </c>
      <c r="E91" s="46">
        <v>5000015</v>
      </c>
      <c r="F91" s="45" t="s">
        <v>405</v>
      </c>
      <c r="G91" s="43" t="s">
        <v>228</v>
      </c>
      <c r="H91" s="43" t="s">
        <v>24</v>
      </c>
      <c r="I91" s="47"/>
      <c r="J91" s="48">
        <f>VLOOKUP(E91,' TARIFA 26.4'!$D$3:$I$20004,6,FALSE)</f>
        <v>9.92</v>
      </c>
      <c r="K91" s="49"/>
      <c r="L91" s="50"/>
      <c r="M91" s="47"/>
      <c r="N91" s="42" t="s">
        <v>163</v>
      </c>
      <c r="O91" s="42">
        <v>50</v>
      </c>
      <c r="P91" s="47">
        <v>8436031829136</v>
      </c>
      <c r="Q91" s="42" t="s">
        <v>45</v>
      </c>
      <c r="R91" s="42">
        <v>450</v>
      </c>
      <c r="S91" s="47">
        <v>28436031829130</v>
      </c>
    </row>
    <row r="92" spans="1:19" s="68" customFormat="1" ht="18" customHeight="1">
      <c r="A92" s="60" t="s">
        <v>224</v>
      </c>
      <c r="B92" s="61" t="s">
        <v>225</v>
      </c>
      <c r="C92" s="96"/>
      <c r="D92" s="62" t="s">
        <v>406</v>
      </c>
      <c r="E92" s="63">
        <v>5000002</v>
      </c>
      <c r="F92" s="62" t="s">
        <v>407</v>
      </c>
      <c r="G92" s="60" t="s">
        <v>228</v>
      </c>
      <c r="H92" s="60" t="s">
        <v>24</v>
      </c>
      <c r="I92" s="64"/>
      <c r="J92" s="48">
        <f>VLOOKUP(E92,' TARIFA 26.4'!$D$3:$I$20004,6,FALSE)</f>
        <v>2.73</v>
      </c>
      <c r="K92" s="65"/>
      <c r="L92" s="66"/>
      <c r="M92" s="64"/>
      <c r="N92" s="67" t="s">
        <v>163</v>
      </c>
      <c r="O92" s="67">
        <v>25</v>
      </c>
      <c r="P92" s="64">
        <v>8435447406085</v>
      </c>
      <c r="Q92" s="67" t="s">
        <v>45</v>
      </c>
      <c r="R92" s="67">
        <v>1800</v>
      </c>
      <c r="S92" s="64">
        <v>28435447406089</v>
      </c>
    </row>
    <row r="93" spans="1:19" s="18" customFormat="1">
      <c r="A93" s="9" t="s">
        <v>224</v>
      </c>
      <c r="B93" s="10" t="s">
        <v>225</v>
      </c>
      <c r="C93" s="94" t="e" vm="54">
        <v>#VALUE!</v>
      </c>
      <c r="D93" s="11" t="s">
        <v>408</v>
      </c>
      <c r="E93" s="12">
        <v>5000001</v>
      </c>
      <c r="F93" s="11" t="s">
        <v>409</v>
      </c>
      <c r="G93" s="9" t="s">
        <v>228</v>
      </c>
      <c r="H93" s="9" t="s">
        <v>245</v>
      </c>
      <c r="I93" s="13">
        <v>8436031829006</v>
      </c>
      <c r="J93" s="48">
        <f>VLOOKUP(E93,' TARIFA 26.4'!$D$3:$I$20004,6,FALSE)</f>
        <v>2.91</v>
      </c>
      <c r="K93" s="15"/>
      <c r="L93" s="16"/>
      <c r="M93" s="13"/>
      <c r="N93" s="17" t="s">
        <v>246</v>
      </c>
      <c r="O93" s="17">
        <v>200</v>
      </c>
      <c r="P93" s="13">
        <v>8435447418200</v>
      </c>
      <c r="Q93" s="17" t="s">
        <v>247</v>
      </c>
      <c r="R93" s="17">
        <v>3200</v>
      </c>
      <c r="S93" s="13">
        <v>58436031829001</v>
      </c>
    </row>
    <row r="94" spans="1:19" s="27" customFormat="1">
      <c r="A94" s="20" t="s">
        <v>224</v>
      </c>
      <c r="B94" s="21" t="s">
        <v>225</v>
      </c>
      <c r="C94" s="95"/>
      <c r="D94" s="22" t="s">
        <v>410</v>
      </c>
      <c r="E94" s="23">
        <v>5000006</v>
      </c>
      <c r="F94" s="22" t="s">
        <v>411</v>
      </c>
      <c r="G94" s="20" t="s">
        <v>228</v>
      </c>
      <c r="H94" s="20" t="s">
        <v>245</v>
      </c>
      <c r="I94" s="24">
        <v>8436031829037</v>
      </c>
      <c r="J94" s="48">
        <f>VLOOKUP(E94,' TARIFA 26.4'!$D$3:$I$20004,6,FALSE)</f>
        <v>4.03</v>
      </c>
      <c r="K94" s="8"/>
      <c r="L94" s="25"/>
      <c r="M94" s="24"/>
      <c r="N94" s="26" t="s">
        <v>246</v>
      </c>
      <c r="O94" s="26">
        <v>160</v>
      </c>
      <c r="P94" s="24">
        <v>8435447421217</v>
      </c>
      <c r="Q94" s="26" t="s">
        <v>247</v>
      </c>
      <c r="R94" s="26">
        <v>3200</v>
      </c>
      <c r="S94" s="24">
        <v>58436031829032</v>
      </c>
    </row>
    <row r="95" spans="1:19" s="18" customFormat="1">
      <c r="A95" s="9" t="s">
        <v>224</v>
      </c>
      <c r="B95" s="10" t="s">
        <v>225</v>
      </c>
      <c r="C95" s="95"/>
      <c r="D95" s="11" t="s">
        <v>412</v>
      </c>
      <c r="E95" s="12">
        <v>5000008</v>
      </c>
      <c r="F95" s="11" t="s">
        <v>413</v>
      </c>
      <c r="G95" s="9" t="s">
        <v>228</v>
      </c>
      <c r="H95" s="9" t="s">
        <v>245</v>
      </c>
      <c r="I95" s="13">
        <v>8436031829068</v>
      </c>
      <c r="J95" s="48">
        <f>VLOOKUP(E95,' TARIFA 26.4'!$D$3:$I$20004,6,FALSE)</f>
        <v>4.03</v>
      </c>
      <c r="K95" s="15"/>
      <c r="L95" s="16"/>
      <c r="M95" s="13"/>
      <c r="N95" s="17" t="s">
        <v>246</v>
      </c>
      <c r="O95" s="17">
        <v>140</v>
      </c>
      <c r="P95" s="13">
        <v>8435447418217</v>
      </c>
      <c r="Q95" s="17" t="s">
        <v>247</v>
      </c>
      <c r="R95" s="17">
        <v>2240</v>
      </c>
      <c r="S95" s="13">
        <v>58436031829063</v>
      </c>
    </row>
    <row r="96" spans="1:19" s="18" customFormat="1">
      <c r="A96" s="9" t="s">
        <v>224</v>
      </c>
      <c r="B96" s="10" t="s">
        <v>225</v>
      </c>
      <c r="C96" s="95"/>
      <c r="D96" s="11" t="s">
        <v>414</v>
      </c>
      <c r="E96" s="12">
        <v>5000011</v>
      </c>
      <c r="F96" s="11" t="s">
        <v>415</v>
      </c>
      <c r="G96" s="9" t="s">
        <v>228</v>
      </c>
      <c r="H96" s="9" t="s">
        <v>245</v>
      </c>
      <c r="I96" s="13">
        <v>8436031829099</v>
      </c>
      <c r="J96" s="48">
        <f>VLOOKUP(E96,' TARIFA 26.4'!$D$3:$I$20004,6,FALSE)</f>
        <v>6.44</v>
      </c>
      <c r="K96" s="15"/>
      <c r="L96" s="16"/>
      <c r="M96" s="13"/>
      <c r="N96" s="17" t="s">
        <v>246</v>
      </c>
      <c r="O96" s="17">
        <v>80</v>
      </c>
      <c r="P96" s="13">
        <v>8435447418224</v>
      </c>
      <c r="Q96" s="17" t="s">
        <v>247</v>
      </c>
      <c r="R96" s="17">
        <v>1280</v>
      </c>
      <c r="S96" s="13">
        <v>58436031829094</v>
      </c>
    </row>
    <row r="97" spans="1:19" s="18" customFormat="1">
      <c r="A97" s="9" t="s">
        <v>224</v>
      </c>
      <c r="B97" s="10" t="s">
        <v>225</v>
      </c>
      <c r="C97" s="95"/>
      <c r="D97" s="11" t="s">
        <v>416</v>
      </c>
      <c r="E97" s="12">
        <v>5000014</v>
      </c>
      <c r="F97" s="11" t="s">
        <v>417</v>
      </c>
      <c r="G97" s="9" t="s">
        <v>228</v>
      </c>
      <c r="H97" s="9" t="s">
        <v>245</v>
      </c>
      <c r="I97" s="13">
        <v>8436031829129</v>
      </c>
      <c r="J97" s="48">
        <f>VLOOKUP(E97,' TARIFA 26.4'!$D$3:$I$20004,6,FALSE)</f>
        <v>10.6</v>
      </c>
      <c r="K97" s="15"/>
      <c r="L97" s="16"/>
      <c r="M97" s="13"/>
      <c r="N97" s="17" t="s">
        <v>246</v>
      </c>
      <c r="O97" s="17">
        <v>48</v>
      </c>
      <c r="P97" s="13">
        <v>8435447418231</v>
      </c>
      <c r="Q97" s="17" t="s">
        <v>247</v>
      </c>
      <c r="R97" s="17">
        <v>768</v>
      </c>
      <c r="S97" s="13">
        <v>58436031829124</v>
      </c>
    </row>
    <row r="98" spans="1:19" s="18" customFormat="1">
      <c r="A98" s="9" t="s">
        <v>224</v>
      </c>
      <c r="B98" s="10" t="s">
        <v>225</v>
      </c>
      <c r="C98" s="95"/>
      <c r="D98" s="11" t="s">
        <v>418</v>
      </c>
      <c r="E98" s="12">
        <v>5000016</v>
      </c>
      <c r="F98" s="11" t="s">
        <v>419</v>
      </c>
      <c r="G98" s="9" t="s">
        <v>228</v>
      </c>
      <c r="H98" s="9" t="s">
        <v>245</v>
      </c>
      <c r="I98" s="13">
        <v>8436031829150</v>
      </c>
      <c r="J98" s="48">
        <f>VLOOKUP(E98,' TARIFA 26.4'!$D$3:$I$20004,6,FALSE)</f>
        <v>18.059999999999999</v>
      </c>
      <c r="K98" s="15"/>
      <c r="L98" s="16"/>
      <c r="M98" s="13"/>
      <c r="N98" s="17" t="s">
        <v>246</v>
      </c>
      <c r="O98" s="17">
        <v>20</v>
      </c>
      <c r="P98" s="13">
        <v>8435447418248</v>
      </c>
      <c r="Q98" s="17" t="s">
        <v>247</v>
      </c>
      <c r="R98" s="17">
        <v>320</v>
      </c>
      <c r="S98" s="13">
        <v>58436031829155</v>
      </c>
    </row>
    <row r="99" spans="1:19" s="18" customFormat="1">
      <c r="A99" s="9" t="s">
        <v>224</v>
      </c>
      <c r="B99" s="10" t="s">
        <v>225</v>
      </c>
      <c r="C99" s="95"/>
      <c r="D99" s="11" t="s">
        <v>420</v>
      </c>
      <c r="E99" s="12">
        <v>5000017</v>
      </c>
      <c r="F99" s="11" t="s">
        <v>421</v>
      </c>
      <c r="G99" s="9" t="s">
        <v>228</v>
      </c>
      <c r="H99" s="9" t="s">
        <v>245</v>
      </c>
      <c r="I99" s="13">
        <v>8436031829167</v>
      </c>
      <c r="J99" s="48">
        <f>VLOOKUP(E99,' TARIFA 26.4'!$D$3:$I$20004,6,FALSE)</f>
        <v>27.06</v>
      </c>
      <c r="K99" s="15"/>
      <c r="L99" s="16"/>
      <c r="M99" s="13"/>
      <c r="N99" s="17" t="s">
        <v>246</v>
      </c>
      <c r="O99" s="17">
        <v>20</v>
      </c>
      <c r="P99" s="13">
        <v>8435447418255</v>
      </c>
      <c r="Q99" s="17" t="s">
        <v>247</v>
      </c>
      <c r="R99" s="17">
        <v>320</v>
      </c>
      <c r="S99" s="13">
        <v>58436031829162</v>
      </c>
    </row>
    <row r="100" spans="1:19" s="18" customFormat="1">
      <c r="A100" s="9" t="s">
        <v>224</v>
      </c>
      <c r="B100" s="10" t="s">
        <v>225</v>
      </c>
      <c r="C100" s="96"/>
      <c r="D100" s="11" t="s">
        <v>422</v>
      </c>
      <c r="E100" s="12">
        <v>5000018</v>
      </c>
      <c r="F100" s="11" t="s">
        <v>423</v>
      </c>
      <c r="G100" s="9" t="s">
        <v>228</v>
      </c>
      <c r="H100" s="9" t="s">
        <v>245</v>
      </c>
      <c r="I100" s="13">
        <v>8436031829174</v>
      </c>
      <c r="J100" s="48">
        <f>VLOOKUP(E100,' TARIFA 26.4'!$D$3:$I$20004,6,FALSE)</f>
        <v>42.56</v>
      </c>
      <c r="K100" s="15"/>
      <c r="L100" s="16"/>
      <c r="M100" s="13"/>
      <c r="N100" s="17" t="s">
        <v>246</v>
      </c>
      <c r="O100" s="17">
        <v>12</v>
      </c>
      <c r="P100" s="13">
        <v>8435447418262</v>
      </c>
      <c r="Q100" s="17" t="s">
        <v>247</v>
      </c>
      <c r="R100" s="17">
        <v>192</v>
      </c>
      <c r="S100" s="13">
        <v>58436031829179</v>
      </c>
    </row>
  </sheetData>
  <autoFilter ref="A2:AA100" xr:uid="{00000000-0001-0000-0000-000000000000}"/>
  <mergeCells count="19">
    <mergeCell ref="C93:C100"/>
    <mergeCell ref="C55:C56"/>
    <mergeCell ref="C57:C60"/>
    <mergeCell ref="C61:C71"/>
    <mergeCell ref="C72:C75"/>
    <mergeCell ref="C76:C86"/>
    <mergeCell ref="C87:C92"/>
    <mergeCell ref="A1:D1"/>
    <mergeCell ref="E1:F1"/>
    <mergeCell ref="C47:C54"/>
    <mergeCell ref="C3:C10"/>
    <mergeCell ref="C11:C17"/>
    <mergeCell ref="C18:C21"/>
    <mergeCell ref="C22:C25"/>
    <mergeCell ref="C26:C32"/>
    <mergeCell ref="C33:C36"/>
    <mergeCell ref="C37:C40"/>
    <mergeCell ref="C41:C44"/>
    <mergeCell ref="C45:C46"/>
  </mergeCells>
  <phoneticPr fontId="19" type="noConversion"/>
  <conditionalFormatting sqref="D37:D38">
    <cfRule type="duplicateValues" dxfId="115" priority="20"/>
  </conditionalFormatting>
  <conditionalFormatting sqref="D39">
    <cfRule type="duplicateValues" dxfId="114" priority="21"/>
  </conditionalFormatting>
  <conditionalFormatting sqref="D40">
    <cfRule type="duplicateValues" dxfId="113" priority="19"/>
  </conditionalFormatting>
  <conditionalFormatting sqref="D41:D44">
    <cfRule type="duplicateValues" dxfId="112" priority="17"/>
    <cfRule type="duplicateValues" dxfId="111" priority="18"/>
  </conditionalFormatting>
  <conditionalFormatting sqref="D45:D46">
    <cfRule type="duplicateValues" dxfId="110" priority="6"/>
    <cfRule type="duplicateValues" dxfId="109" priority="7"/>
    <cfRule type="duplicateValues" dxfId="108" priority="8"/>
    <cfRule type="duplicateValues" dxfId="107" priority="9"/>
  </conditionalFormatting>
  <conditionalFormatting sqref="E3:E100">
    <cfRule type="duplicateValues" dxfId="106" priority="99"/>
  </conditionalFormatting>
  <conditionalFormatting sqref="E45:E46">
    <cfRule type="duplicateValues" dxfId="105" priority="24"/>
    <cfRule type="duplicateValues" dxfId="104" priority="25"/>
    <cfRule type="duplicateValues" dxfId="103" priority="26"/>
  </conditionalFormatting>
  <conditionalFormatting sqref="F59">
    <cfRule type="duplicateValues" dxfId="102" priority="23"/>
  </conditionalFormatting>
  <conditionalFormatting sqref="F60">
    <cfRule type="duplicateValues" dxfId="101" priority="22"/>
  </conditionalFormatting>
  <conditionalFormatting sqref="P5">
    <cfRule type="duplicateValues" dxfId="100" priority="3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2358-FE5F-4619-9317-57836CD215DA}">
  <dimension ref="A1:S260"/>
  <sheetViews>
    <sheetView zoomScaleNormal="100" workbookViewId="0">
      <pane xSplit="6" ySplit="2" topLeftCell="G3" activePane="bottomRight" state="frozenSplit"/>
      <selection pane="bottomRight" activeCell="C3" sqref="C3:C9"/>
      <selection pane="bottomLeft" activeCell="A6" sqref="A6"/>
      <selection pane="topRight" activeCell="E1" sqref="E1"/>
    </sheetView>
  </sheetViews>
  <sheetFormatPr defaultColWidth="20.28515625" defaultRowHeight="15"/>
  <cols>
    <col min="1" max="1" width="11.42578125" style="2" bestFit="1" customWidth="1"/>
    <col min="2" max="2" width="34.85546875" style="2" customWidth="1"/>
    <col min="3" max="3" width="34.85546875" style="3" customWidth="1"/>
    <col min="4" max="4" width="23.28515625" customWidth="1"/>
    <col min="5" max="5" width="12.7109375" customWidth="1"/>
    <col min="6" max="6" width="63.42578125" customWidth="1"/>
    <col min="7" max="7" width="16.28515625" style="2" customWidth="1"/>
    <col min="8" max="8" width="11.7109375" style="2" customWidth="1"/>
    <col min="9" max="9" width="15.7109375" style="2" customWidth="1"/>
    <col min="10" max="10" width="13.85546875" style="4" customWidth="1"/>
    <col min="11" max="11" width="11.28515625" style="4" customWidth="1"/>
    <col min="12" max="12" width="10.85546875" style="4" customWidth="1"/>
    <col min="13" max="13" width="17.28515625" style="4" customWidth="1"/>
    <col min="14" max="14" width="12.85546875" style="1" customWidth="1"/>
    <col min="15" max="15" width="10.42578125" style="1" customWidth="1"/>
    <col min="16" max="16" width="17" style="1" customWidth="1"/>
    <col min="17" max="17" width="9.85546875" style="1" customWidth="1"/>
    <col min="18" max="18" width="10.42578125" style="1" customWidth="1"/>
    <col min="19" max="19" width="16.28515625" style="1" customWidth="1"/>
  </cols>
  <sheetData>
    <row r="1" spans="1:19" s="7" customFormat="1" ht="30.75" customHeight="1">
      <c r="A1" s="92" t="s">
        <v>0</v>
      </c>
      <c r="B1" s="92"/>
      <c r="C1" s="92"/>
      <c r="D1" s="92"/>
      <c r="E1" s="93" t="e" vm="1">
        <v>#VALUE!</v>
      </c>
      <c r="F1" s="93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5"/>
      <c r="S1" s="6"/>
    </row>
    <row r="2" spans="1:19" s="7" customFormat="1" ht="45">
      <c r="A2" s="38" t="s">
        <v>1</v>
      </c>
      <c r="B2" s="38" t="s">
        <v>2</v>
      </c>
      <c r="C2" s="38" t="s">
        <v>2932</v>
      </c>
      <c r="D2" s="39" t="s">
        <v>3</v>
      </c>
      <c r="E2" s="39" t="s">
        <v>4</v>
      </c>
      <c r="F2" s="39" t="s">
        <v>5</v>
      </c>
      <c r="G2" s="40" t="s">
        <v>6</v>
      </c>
      <c r="H2" s="40" t="s">
        <v>7</v>
      </c>
      <c r="I2" s="40" t="s">
        <v>8</v>
      </c>
      <c r="J2" s="40" t="s">
        <v>9</v>
      </c>
      <c r="K2" s="41" t="s">
        <v>10</v>
      </c>
      <c r="L2" s="41" t="s">
        <v>11</v>
      </c>
      <c r="M2" s="41" t="s">
        <v>12</v>
      </c>
      <c r="N2" s="41" t="s">
        <v>13</v>
      </c>
      <c r="O2" s="41" t="s">
        <v>14</v>
      </c>
      <c r="P2" s="41" t="s">
        <v>15</v>
      </c>
      <c r="Q2" s="41" t="s">
        <v>16</v>
      </c>
      <c r="R2" s="40" t="s">
        <v>17</v>
      </c>
      <c r="S2" s="41" t="s">
        <v>18</v>
      </c>
    </row>
    <row r="3" spans="1:19" s="18" customFormat="1">
      <c r="A3" s="9" t="s">
        <v>424</v>
      </c>
      <c r="B3" s="9" t="s">
        <v>425</v>
      </c>
      <c r="C3" s="94" t="e" vm="56">
        <v>#VALUE!</v>
      </c>
      <c r="D3" s="11" t="s">
        <v>426</v>
      </c>
      <c r="E3" s="12">
        <v>12000001</v>
      </c>
      <c r="F3" s="11" t="s">
        <v>427</v>
      </c>
      <c r="G3" s="9" t="s">
        <v>23</v>
      </c>
      <c r="H3" s="9" t="s">
        <v>24</v>
      </c>
      <c r="I3" s="13">
        <v>8436031824865</v>
      </c>
      <c r="J3" s="48">
        <f>VLOOKUP(E3,' TARIFA 26.4'!$D$3:$I$20004,6,FALSE)</f>
        <v>5.86</v>
      </c>
      <c r="K3" s="15"/>
      <c r="L3" s="16"/>
      <c r="M3" s="13"/>
      <c r="N3" s="17" t="s">
        <v>25</v>
      </c>
      <c r="O3" s="17">
        <v>25</v>
      </c>
      <c r="P3" s="13">
        <v>8435447418880</v>
      </c>
      <c r="Q3" s="17" t="s">
        <v>26</v>
      </c>
      <c r="R3" s="17">
        <v>300</v>
      </c>
      <c r="S3" s="13">
        <v>28436031824869</v>
      </c>
    </row>
    <row r="4" spans="1:19" s="18" customFormat="1">
      <c r="A4" s="9" t="s">
        <v>424</v>
      </c>
      <c r="B4" s="9" t="s">
        <v>425</v>
      </c>
      <c r="C4" s="95"/>
      <c r="D4" s="11" t="s">
        <v>428</v>
      </c>
      <c r="E4" s="12">
        <v>12000205</v>
      </c>
      <c r="F4" s="11" t="s">
        <v>429</v>
      </c>
      <c r="G4" s="9" t="s">
        <v>23</v>
      </c>
      <c r="H4" s="9" t="s">
        <v>24</v>
      </c>
      <c r="I4" s="13">
        <v>8436031825916</v>
      </c>
      <c r="J4" s="48">
        <f>VLOOKUP(E4,' TARIFA 26.4'!$D$3:$I$20004,6,FALSE)</f>
        <v>7.27</v>
      </c>
      <c r="K4" s="15"/>
      <c r="L4" s="16"/>
      <c r="M4" s="13"/>
      <c r="N4" s="17" t="s">
        <v>25</v>
      </c>
      <c r="O4" s="17">
        <v>25</v>
      </c>
      <c r="P4" s="13">
        <v>8435447418897</v>
      </c>
      <c r="Q4" s="17" t="s">
        <v>26</v>
      </c>
      <c r="R4" s="17">
        <v>300</v>
      </c>
      <c r="S4" s="13">
        <v>28436031825910</v>
      </c>
    </row>
    <row r="5" spans="1:19" s="18" customFormat="1">
      <c r="A5" s="9" t="s">
        <v>424</v>
      </c>
      <c r="B5" s="9" t="s">
        <v>425</v>
      </c>
      <c r="C5" s="95"/>
      <c r="D5" s="11" t="s">
        <v>430</v>
      </c>
      <c r="E5" s="12">
        <v>12000002</v>
      </c>
      <c r="F5" s="11" t="s">
        <v>431</v>
      </c>
      <c r="G5" s="9" t="s">
        <v>23</v>
      </c>
      <c r="H5" s="9" t="s">
        <v>24</v>
      </c>
      <c r="I5" s="13">
        <v>8436031824872</v>
      </c>
      <c r="J5" s="48">
        <f>VLOOKUP(E5,' TARIFA 26.4'!$D$3:$I$20004,6,FALSE)</f>
        <v>7.06</v>
      </c>
      <c r="K5" s="15"/>
      <c r="L5" s="16"/>
      <c r="M5" s="13"/>
      <c r="N5" s="17" t="s">
        <v>25</v>
      </c>
      <c r="O5" s="17">
        <v>25</v>
      </c>
      <c r="P5" s="13">
        <v>8435447418903</v>
      </c>
      <c r="Q5" s="17" t="s">
        <v>26</v>
      </c>
      <c r="R5" s="17">
        <v>300</v>
      </c>
      <c r="S5" s="13">
        <v>28436031824876</v>
      </c>
    </row>
    <row r="6" spans="1:19" s="18" customFormat="1">
      <c r="A6" s="9" t="s">
        <v>424</v>
      </c>
      <c r="B6" s="9" t="s">
        <v>425</v>
      </c>
      <c r="C6" s="95"/>
      <c r="D6" s="11" t="s">
        <v>432</v>
      </c>
      <c r="E6" s="12">
        <v>12000003</v>
      </c>
      <c r="F6" s="11" t="s">
        <v>433</v>
      </c>
      <c r="G6" s="9" t="s">
        <v>23</v>
      </c>
      <c r="H6" s="9" t="s">
        <v>24</v>
      </c>
      <c r="I6" s="13">
        <v>8436031824889</v>
      </c>
      <c r="J6" s="48">
        <f>VLOOKUP(E6,' TARIFA 26.4'!$D$3:$I$20004,6,FALSE)</f>
        <v>9.07</v>
      </c>
      <c r="K6" s="15"/>
      <c r="L6" s="16"/>
      <c r="M6" s="13"/>
      <c r="N6" s="17" t="s">
        <v>25</v>
      </c>
      <c r="O6" s="17">
        <v>25</v>
      </c>
      <c r="P6" s="13">
        <v>8435447418910</v>
      </c>
      <c r="Q6" s="17" t="s">
        <v>26</v>
      </c>
      <c r="R6" s="17">
        <v>225</v>
      </c>
      <c r="S6" s="13">
        <v>28436031824883</v>
      </c>
    </row>
    <row r="7" spans="1:19" s="18" customFormat="1">
      <c r="A7" s="9" t="s">
        <v>424</v>
      </c>
      <c r="B7" s="9" t="s">
        <v>425</v>
      </c>
      <c r="C7" s="95"/>
      <c r="D7" s="11" t="s">
        <v>434</v>
      </c>
      <c r="E7" s="12">
        <v>12000004</v>
      </c>
      <c r="F7" s="11" t="s">
        <v>435</v>
      </c>
      <c r="G7" s="9" t="s">
        <v>23</v>
      </c>
      <c r="H7" s="9" t="s">
        <v>24</v>
      </c>
      <c r="I7" s="13">
        <v>8436031824896</v>
      </c>
      <c r="J7" s="48">
        <f>VLOOKUP(E7,' TARIFA 26.4'!$D$3:$I$20004,6,FALSE)</f>
        <v>11.49</v>
      </c>
      <c r="K7" s="15"/>
      <c r="L7" s="16"/>
      <c r="M7" s="13"/>
      <c r="N7" s="17" t="s">
        <v>25</v>
      </c>
      <c r="O7" s="17">
        <v>25</v>
      </c>
      <c r="P7" s="13">
        <v>8435447418927</v>
      </c>
      <c r="Q7" s="17" t="s">
        <v>26</v>
      </c>
      <c r="R7" s="17">
        <v>225</v>
      </c>
      <c r="S7" s="13">
        <v>28436031824890</v>
      </c>
    </row>
    <row r="8" spans="1:19" s="18" customFormat="1">
      <c r="A8" s="9" t="s">
        <v>424</v>
      </c>
      <c r="B8" s="9" t="s">
        <v>425</v>
      </c>
      <c r="C8" s="95"/>
      <c r="D8" s="11" t="s">
        <v>436</v>
      </c>
      <c r="E8" s="12">
        <v>12000005</v>
      </c>
      <c r="F8" s="11" t="s">
        <v>437</v>
      </c>
      <c r="G8" s="9" t="s">
        <v>23</v>
      </c>
      <c r="H8" s="9" t="s">
        <v>24</v>
      </c>
      <c r="I8" s="13">
        <v>8436031825800</v>
      </c>
      <c r="J8" s="48">
        <f>VLOOKUP(E8,' TARIFA 26.4'!$D$3:$I$20004,6,FALSE)</f>
        <v>16</v>
      </c>
      <c r="K8" s="15"/>
      <c r="L8" s="16"/>
      <c r="M8" s="13"/>
      <c r="N8" s="17" t="s">
        <v>25</v>
      </c>
      <c r="O8" s="17">
        <v>25</v>
      </c>
      <c r="P8" s="13">
        <v>8435447418934</v>
      </c>
      <c r="Q8" s="17" t="s">
        <v>26</v>
      </c>
      <c r="R8" s="17">
        <v>225</v>
      </c>
      <c r="S8" s="13">
        <v>28436031825804</v>
      </c>
    </row>
    <row r="9" spans="1:19" s="18" customFormat="1">
      <c r="A9" s="9" t="s">
        <v>424</v>
      </c>
      <c r="B9" s="9" t="s">
        <v>425</v>
      </c>
      <c r="C9" s="96"/>
      <c r="D9" s="11" t="s">
        <v>438</v>
      </c>
      <c r="E9" s="12">
        <v>12000006</v>
      </c>
      <c r="F9" s="11" t="s">
        <v>439</v>
      </c>
      <c r="G9" s="9" t="s">
        <v>23</v>
      </c>
      <c r="H9" s="9" t="s">
        <v>24</v>
      </c>
      <c r="I9" s="13">
        <v>8436031824902</v>
      </c>
      <c r="J9" s="48">
        <f>VLOOKUP(E9,' TARIFA 26.4'!$D$3:$I$20004,6,FALSE)</f>
        <v>17.66</v>
      </c>
      <c r="K9" s="15"/>
      <c r="L9" s="16"/>
      <c r="M9" s="13"/>
      <c r="N9" s="17" t="s">
        <v>25</v>
      </c>
      <c r="O9" s="17">
        <v>25</v>
      </c>
      <c r="P9" s="13">
        <v>8435447418941</v>
      </c>
      <c r="Q9" s="17" t="s">
        <v>26</v>
      </c>
      <c r="R9" s="17">
        <v>150</v>
      </c>
      <c r="S9" s="13">
        <v>28436031824906</v>
      </c>
    </row>
    <row r="10" spans="1:19" s="18" customFormat="1">
      <c r="A10" s="9" t="s">
        <v>424</v>
      </c>
      <c r="B10" s="9" t="s">
        <v>425</v>
      </c>
      <c r="C10" s="94" t="e" vm="57">
        <v>#VALUE!</v>
      </c>
      <c r="D10" s="11" t="s">
        <v>440</v>
      </c>
      <c r="E10" s="12">
        <v>12000007</v>
      </c>
      <c r="F10" s="11" t="s">
        <v>441</v>
      </c>
      <c r="G10" s="9" t="s">
        <v>23</v>
      </c>
      <c r="H10" s="9" t="s">
        <v>24</v>
      </c>
      <c r="I10" s="13">
        <v>8436031824360</v>
      </c>
      <c r="J10" s="48">
        <f>VLOOKUP(E10,' TARIFA 26.4'!$D$3:$I$20004,6,FALSE)</f>
        <v>5.49</v>
      </c>
      <c r="K10" s="15"/>
      <c r="L10" s="16"/>
      <c r="M10" s="13"/>
      <c r="N10" s="17" t="s">
        <v>25</v>
      </c>
      <c r="O10" s="17">
        <v>25</v>
      </c>
      <c r="P10" s="13">
        <v>8435447418958</v>
      </c>
      <c r="Q10" s="17" t="s">
        <v>26</v>
      </c>
      <c r="R10" s="17">
        <v>300</v>
      </c>
      <c r="S10" s="13">
        <v>28436031824364</v>
      </c>
    </row>
    <row r="11" spans="1:19" s="18" customFormat="1">
      <c r="A11" s="9" t="s">
        <v>424</v>
      </c>
      <c r="B11" s="9" t="s">
        <v>425</v>
      </c>
      <c r="C11" s="95"/>
      <c r="D11" s="11" t="s">
        <v>442</v>
      </c>
      <c r="E11" s="12">
        <v>12000008</v>
      </c>
      <c r="F11" s="11" t="s">
        <v>443</v>
      </c>
      <c r="G11" s="9" t="s">
        <v>23</v>
      </c>
      <c r="H11" s="9" t="s">
        <v>24</v>
      </c>
      <c r="I11" s="13">
        <v>8436031826500</v>
      </c>
      <c r="J11" s="48">
        <f>VLOOKUP(E11,' TARIFA 26.4'!$D$3:$I$20004,6,FALSE)</f>
        <v>6.78</v>
      </c>
      <c r="K11" s="15"/>
      <c r="L11" s="16"/>
      <c r="M11" s="13"/>
      <c r="N11" s="17" t="s">
        <v>25</v>
      </c>
      <c r="O11" s="17">
        <v>25</v>
      </c>
      <c r="P11" s="13">
        <v>8435447418965</v>
      </c>
      <c r="Q11" s="17" t="s">
        <v>26</v>
      </c>
      <c r="R11" s="17">
        <v>300</v>
      </c>
      <c r="S11" s="13">
        <v>28436031826504</v>
      </c>
    </row>
    <row r="12" spans="1:19" s="18" customFormat="1">
      <c r="A12" s="9" t="s">
        <v>424</v>
      </c>
      <c r="B12" s="9" t="s">
        <v>425</v>
      </c>
      <c r="C12" s="95"/>
      <c r="D12" s="11" t="s">
        <v>444</v>
      </c>
      <c r="E12" s="12">
        <v>12000206</v>
      </c>
      <c r="F12" s="11" t="s">
        <v>445</v>
      </c>
      <c r="G12" s="9" t="s">
        <v>23</v>
      </c>
      <c r="H12" s="9" t="s">
        <v>24</v>
      </c>
      <c r="I12" s="13" t="s">
        <v>446</v>
      </c>
      <c r="J12" s="48">
        <f>VLOOKUP(E12,' TARIFA 26.4'!$D$3:$I$20004,6,FALSE)</f>
        <v>6.09</v>
      </c>
      <c r="K12" s="15"/>
      <c r="L12" s="16"/>
      <c r="M12" s="13"/>
      <c r="N12" s="17" t="s">
        <v>25</v>
      </c>
      <c r="O12" s="17">
        <v>25</v>
      </c>
      <c r="P12" s="13">
        <v>8435447418972</v>
      </c>
      <c r="Q12" s="17" t="s">
        <v>26</v>
      </c>
      <c r="R12" s="17">
        <v>300</v>
      </c>
      <c r="S12" s="13">
        <v>28436031825231</v>
      </c>
    </row>
    <row r="13" spans="1:19" s="18" customFormat="1">
      <c r="A13" s="9" t="s">
        <v>424</v>
      </c>
      <c r="B13" s="9" t="s">
        <v>425</v>
      </c>
      <c r="C13" s="95"/>
      <c r="D13" s="11" t="s">
        <v>447</v>
      </c>
      <c r="E13" s="12">
        <v>12000009</v>
      </c>
      <c r="F13" s="11" t="s">
        <v>448</v>
      </c>
      <c r="G13" s="9" t="s">
        <v>23</v>
      </c>
      <c r="H13" s="9" t="s">
        <v>24</v>
      </c>
      <c r="I13" s="13">
        <v>8436031824377</v>
      </c>
      <c r="J13" s="48">
        <f>VLOOKUP(E13,' TARIFA 26.4'!$D$3:$I$20004,6,FALSE)</f>
        <v>6.02</v>
      </c>
      <c r="K13" s="15"/>
      <c r="L13" s="16"/>
      <c r="M13" s="13"/>
      <c r="N13" s="17" t="s">
        <v>25</v>
      </c>
      <c r="O13" s="17">
        <v>25</v>
      </c>
      <c r="P13" s="13">
        <v>8435447418989</v>
      </c>
      <c r="Q13" s="17" t="s">
        <v>26</v>
      </c>
      <c r="R13" s="17">
        <v>300</v>
      </c>
      <c r="S13" s="13">
        <v>28436031824371</v>
      </c>
    </row>
    <row r="14" spans="1:19" s="18" customFormat="1">
      <c r="A14" s="9" t="s">
        <v>424</v>
      </c>
      <c r="B14" s="9" t="s">
        <v>425</v>
      </c>
      <c r="C14" s="95"/>
      <c r="D14" s="11" t="s">
        <v>449</v>
      </c>
      <c r="E14" s="12">
        <v>12000010</v>
      </c>
      <c r="F14" s="11" t="s">
        <v>450</v>
      </c>
      <c r="G14" s="9" t="s">
        <v>23</v>
      </c>
      <c r="H14" s="9" t="s">
        <v>24</v>
      </c>
      <c r="I14" s="13">
        <v>8436031824384</v>
      </c>
      <c r="J14" s="48">
        <f>VLOOKUP(E14,' TARIFA 26.4'!$D$3:$I$20004,6,FALSE)</f>
        <v>6.78</v>
      </c>
      <c r="K14" s="15"/>
      <c r="L14" s="16"/>
      <c r="M14" s="13"/>
      <c r="N14" s="17" t="s">
        <v>25</v>
      </c>
      <c r="O14" s="17">
        <v>25</v>
      </c>
      <c r="P14" s="13">
        <v>8435447418996</v>
      </c>
      <c r="Q14" s="17" t="s">
        <v>26</v>
      </c>
      <c r="R14" s="17">
        <v>225</v>
      </c>
      <c r="S14" s="13">
        <v>28436031824388</v>
      </c>
    </row>
    <row r="15" spans="1:19" s="18" customFormat="1">
      <c r="A15" s="9" t="s">
        <v>424</v>
      </c>
      <c r="B15" s="9" t="s">
        <v>425</v>
      </c>
      <c r="C15" s="95"/>
      <c r="D15" s="11" t="s">
        <v>451</v>
      </c>
      <c r="E15" s="12">
        <v>12000011</v>
      </c>
      <c r="F15" s="11" t="s">
        <v>452</v>
      </c>
      <c r="G15" s="9" t="s">
        <v>23</v>
      </c>
      <c r="H15" s="9" t="s">
        <v>24</v>
      </c>
      <c r="I15" s="13">
        <v>8436031822762</v>
      </c>
      <c r="J15" s="48">
        <f>VLOOKUP(E15,' TARIFA 26.4'!$D$3:$I$20004,6,FALSE)</f>
        <v>8.75</v>
      </c>
      <c r="K15" s="15"/>
      <c r="L15" s="16"/>
      <c r="M15" s="13"/>
      <c r="N15" s="17" t="s">
        <v>25</v>
      </c>
      <c r="O15" s="17">
        <v>25</v>
      </c>
      <c r="P15" s="13">
        <v>8435447419009</v>
      </c>
      <c r="Q15" s="17" t="s">
        <v>26</v>
      </c>
      <c r="R15" s="17">
        <v>225</v>
      </c>
      <c r="S15" s="13">
        <v>28436031822766</v>
      </c>
    </row>
    <row r="16" spans="1:19" s="18" customFormat="1">
      <c r="A16" s="9" t="s">
        <v>424</v>
      </c>
      <c r="B16" s="9" t="s">
        <v>425</v>
      </c>
      <c r="C16" s="95"/>
      <c r="D16" s="11" t="s">
        <v>453</v>
      </c>
      <c r="E16" s="12">
        <v>12000012</v>
      </c>
      <c r="F16" s="11" t="s">
        <v>454</v>
      </c>
      <c r="G16" s="9" t="s">
        <v>23</v>
      </c>
      <c r="H16" s="9" t="s">
        <v>24</v>
      </c>
      <c r="I16" s="13">
        <v>8436031824391</v>
      </c>
      <c r="J16" s="48">
        <f>VLOOKUP(E16,' TARIFA 26.4'!$D$3:$I$20004,6,FALSE)</f>
        <v>8.92</v>
      </c>
      <c r="K16" s="15"/>
      <c r="L16" s="16"/>
      <c r="M16" s="13"/>
      <c r="N16" s="17" t="s">
        <v>25</v>
      </c>
      <c r="O16" s="17">
        <v>25</v>
      </c>
      <c r="P16" s="13">
        <v>8435447419016</v>
      </c>
      <c r="Q16" s="17" t="s">
        <v>26</v>
      </c>
      <c r="R16" s="17">
        <v>225</v>
      </c>
      <c r="S16" s="13">
        <v>28436031824395</v>
      </c>
    </row>
    <row r="17" spans="1:19" s="18" customFormat="1">
      <c r="A17" s="9" t="s">
        <v>424</v>
      </c>
      <c r="B17" s="9" t="s">
        <v>425</v>
      </c>
      <c r="C17" s="95"/>
      <c r="D17" s="11" t="s">
        <v>455</v>
      </c>
      <c r="E17" s="12">
        <v>12000013</v>
      </c>
      <c r="F17" s="11" t="s">
        <v>456</v>
      </c>
      <c r="G17" s="9" t="s">
        <v>23</v>
      </c>
      <c r="H17" s="9" t="s">
        <v>24</v>
      </c>
      <c r="I17" s="13">
        <v>8436031824407</v>
      </c>
      <c r="J17" s="48">
        <f>VLOOKUP(E17,' TARIFA 26.4'!$D$3:$I$20004,6,FALSE)</f>
        <v>13.63</v>
      </c>
      <c r="K17" s="15"/>
      <c r="L17" s="16"/>
      <c r="M17" s="13"/>
      <c r="N17" s="17" t="s">
        <v>25</v>
      </c>
      <c r="O17" s="17">
        <v>25</v>
      </c>
      <c r="P17" s="13">
        <v>8435447419023</v>
      </c>
      <c r="Q17" s="17" t="s">
        <v>26</v>
      </c>
      <c r="R17" s="17">
        <v>225</v>
      </c>
      <c r="S17" s="13">
        <v>28436031824401</v>
      </c>
    </row>
    <row r="18" spans="1:19" s="18" customFormat="1">
      <c r="A18" s="9" t="s">
        <v>424</v>
      </c>
      <c r="B18" s="9" t="s">
        <v>425</v>
      </c>
      <c r="C18" s="96"/>
      <c r="D18" s="11" t="s">
        <v>457</v>
      </c>
      <c r="E18" s="12">
        <v>12000014</v>
      </c>
      <c r="F18" s="11" t="s">
        <v>458</v>
      </c>
      <c r="G18" s="9" t="s">
        <v>23</v>
      </c>
      <c r="H18" s="9" t="s">
        <v>24</v>
      </c>
      <c r="I18" s="13">
        <v>8436031824414</v>
      </c>
      <c r="J18" s="48">
        <f>VLOOKUP(E18,' TARIFA 26.4'!$D$3:$I$20004,6,FALSE)</f>
        <v>14.16</v>
      </c>
      <c r="K18" s="15"/>
      <c r="L18" s="16"/>
      <c r="M18" s="13"/>
      <c r="N18" s="17" t="s">
        <v>25</v>
      </c>
      <c r="O18" s="17">
        <v>25</v>
      </c>
      <c r="P18" s="13">
        <v>8435447419030</v>
      </c>
      <c r="Q18" s="17" t="s">
        <v>26</v>
      </c>
      <c r="R18" s="17">
        <v>150</v>
      </c>
      <c r="S18" s="13">
        <v>28436031824418</v>
      </c>
    </row>
    <row r="19" spans="1:19" s="18" customFormat="1">
      <c r="A19" s="9" t="s">
        <v>424</v>
      </c>
      <c r="B19" s="9" t="s">
        <v>425</v>
      </c>
      <c r="C19" s="94" t="e" vm="58">
        <v>#VALUE!</v>
      </c>
      <c r="D19" s="11" t="s">
        <v>459</v>
      </c>
      <c r="E19" s="12">
        <v>12000015</v>
      </c>
      <c r="F19" s="11" t="s">
        <v>460</v>
      </c>
      <c r="G19" s="9" t="s">
        <v>23</v>
      </c>
      <c r="H19" s="9" t="s">
        <v>24</v>
      </c>
      <c r="I19" s="13">
        <v>8436031825015</v>
      </c>
      <c r="J19" s="48">
        <f>VLOOKUP(E19,' TARIFA 26.4'!$D$3:$I$20004,6,FALSE)</f>
        <v>4.54</v>
      </c>
      <c r="K19" s="15"/>
      <c r="L19" s="16"/>
      <c r="M19" s="13"/>
      <c r="N19" s="17" t="s">
        <v>25</v>
      </c>
      <c r="O19" s="17">
        <v>25</v>
      </c>
      <c r="P19" s="13">
        <v>8435447419047</v>
      </c>
      <c r="Q19" s="17" t="s">
        <v>26</v>
      </c>
      <c r="R19" s="17">
        <v>300</v>
      </c>
      <c r="S19" s="13">
        <v>28436031825019</v>
      </c>
    </row>
    <row r="20" spans="1:19" s="18" customFormat="1">
      <c r="A20" s="9" t="s">
        <v>424</v>
      </c>
      <c r="B20" s="9" t="s">
        <v>425</v>
      </c>
      <c r="C20" s="95"/>
      <c r="D20" s="11" t="s">
        <v>461</v>
      </c>
      <c r="E20" s="12">
        <v>12000016</v>
      </c>
      <c r="F20" s="11" t="s">
        <v>462</v>
      </c>
      <c r="G20" s="9" t="s">
        <v>23</v>
      </c>
      <c r="H20" s="9" t="s">
        <v>24</v>
      </c>
      <c r="I20" s="13">
        <v>8436031824421</v>
      </c>
      <c r="J20" s="48">
        <f>VLOOKUP(E20,' TARIFA 26.4'!$D$3:$I$20004,6,FALSE)</f>
        <v>4.78</v>
      </c>
      <c r="K20" s="15"/>
      <c r="L20" s="16"/>
      <c r="M20" s="13"/>
      <c r="N20" s="17" t="s">
        <v>25</v>
      </c>
      <c r="O20" s="17">
        <v>25</v>
      </c>
      <c r="P20" s="13">
        <v>8435447419054</v>
      </c>
      <c r="Q20" s="17" t="s">
        <v>26</v>
      </c>
      <c r="R20" s="17">
        <v>300</v>
      </c>
      <c r="S20" s="13">
        <v>28436031824425</v>
      </c>
    </row>
    <row r="21" spans="1:19" s="18" customFormat="1">
      <c r="A21" s="9" t="s">
        <v>424</v>
      </c>
      <c r="B21" s="9" t="s">
        <v>425</v>
      </c>
      <c r="C21" s="95"/>
      <c r="D21" s="11" t="s">
        <v>463</v>
      </c>
      <c r="E21" s="12">
        <v>12000017</v>
      </c>
      <c r="F21" s="11" t="s">
        <v>464</v>
      </c>
      <c r="G21" s="9" t="s">
        <v>23</v>
      </c>
      <c r="H21" s="9" t="s">
        <v>24</v>
      </c>
      <c r="I21" s="13">
        <v>8436031824438</v>
      </c>
      <c r="J21" s="48">
        <f>VLOOKUP(E21,' TARIFA 26.4'!$D$3:$I$20004,6,FALSE)</f>
        <v>6.47</v>
      </c>
      <c r="K21" s="15"/>
      <c r="L21" s="16"/>
      <c r="M21" s="13"/>
      <c r="N21" s="17" t="s">
        <v>25</v>
      </c>
      <c r="O21" s="17">
        <v>25</v>
      </c>
      <c r="P21" s="13">
        <v>8435447419061</v>
      </c>
      <c r="Q21" s="17" t="s">
        <v>26</v>
      </c>
      <c r="R21" s="17">
        <v>225</v>
      </c>
      <c r="S21" s="13">
        <v>28436031824432</v>
      </c>
    </row>
    <row r="22" spans="1:19" s="18" customFormat="1">
      <c r="A22" s="9" t="s">
        <v>424</v>
      </c>
      <c r="B22" s="9" t="s">
        <v>425</v>
      </c>
      <c r="C22" s="95"/>
      <c r="D22" s="11" t="s">
        <v>465</v>
      </c>
      <c r="E22" s="12">
        <v>12000207</v>
      </c>
      <c r="F22" s="11" t="s">
        <v>466</v>
      </c>
      <c r="G22" s="9" t="s">
        <v>23</v>
      </c>
      <c r="H22" s="9" t="s">
        <v>24</v>
      </c>
      <c r="I22" s="13" t="s">
        <v>467</v>
      </c>
      <c r="J22" s="48">
        <f>VLOOKUP(E22,' TARIFA 26.4'!$D$3:$I$20004,6,FALSE)</f>
        <v>5.26</v>
      </c>
      <c r="K22" s="15"/>
      <c r="L22" s="16"/>
      <c r="M22" s="13"/>
      <c r="N22" s="17" t="s">
        <v>25</v>
      </c>
      <c r="O22" s="17">
        <v>25</v>
      </c>
      <c r="P22" s="13">
        <v>8435447419078</v>
      </c>
      <c r="Q22" s="17" t="s">
        <v>26</v>
      </c>
      <c r="R22" s="17">
        <v>300</v>
      </c>
      <c r="S22" s="13">
        <v>28436031824838</v>
      </c>
    </row>
    <row r="23" spans="1:19" s="18" customFormat="1">
      <c r="A23" s="9" t="s">
        <v>424</v>
      </c>
      <c r="B23" s="9" t="s">
        <v>425</v>
      </c>
      <c r="C23" s="95"/>
      <c r="D23" s="11" t="s">
        <v>468</v>
      </c>
      <c r="E23" s="12">
        <v>12000018</v>
      </c>
      <c r="F23" s="11" t="s">
        <v>469</v>
      </c>
      <c r="G23" s="9" t="s">
        <v>23</v>
      </c>
      <c r="H23" s="9" t="s">
        <v>24</v>
      </c>
      <c r="I23" s="13">
        <v>8436031824445</v>
      </c>
      <c r="J23" s="48">
        <f>VLOOKUP(E23,' TARIFA 26.4'!$D$3:$I$20004,6,FALSE)</f>
        <v>5.33</v>
      </c>
      <c r="K23" s="15"/>
      <c r="L23" s="16"/>
      <c r="M23" s="13"/>
      <c r="N23" s="17" t="s">
        <v>25</v>
      </c>
      <c r="O23" s="17">
        <v>25</v>
      </c>
      <c r="P23" s="13">
        <v>8435447419085</v>
      </c>
      <c r="Q23" s="17" t="s">
        <v>26</v>
      </c>
      <c r="R23" s="17">
        <v>300</v>
      </c>
      <c r="S23" s="13">
        <v>28436031824449</v>
      </c>
    </row>
    <row r="24" spans="1:19" s="18" customFormat="1">
      <c r="A24" s="9" t="s">
        <v>424</v>
      </c>
      <c r="B24" s="9" t="s">
        <v>425</v>
      </c>
      <c r="C24" s="95"/>
      <c r="D24" s="11" t="s">
        <v>470</v>
      </c>
      <c r="E24" s="12">
        <v>12000019</v>
      </c>
      <c r="F24" s="11" t="s">
        <v>471</v>
      </c>
      <c r="G24" s="9" t="s">
        <v>23</v>
      </c>
      <c r="H24" s="9" t="s">
        <v>24</v>
      </c>
      <c r="I24" s="13">
        <v>8436031824452</v>
      </c>
      <c r="J24" s="48">
        <f>VLOOKUP(E24,' TARIFA 26.4'!$D$3:$I$20004,6,FALSE)</f>
        <v>7.04</v>
      </c>
      <c r="K24" s="15"/>
      <c r="L24" s="16"/>
      <c r="M24" s="13"/>
      <c r="N24" s="17" t="s">
        <v>25</v>
      </c>
      <c r="O24" s="17">
        <v>25</v>
      </c>
      <c r="P24" s="13">
        <v>8435447419092</v>
      </c>
      <c r="Q24" s="17" t="s">
        <v>26</v>
      </c>
      <c r="R24" s="17">
        <v>225</v>
      </c>
      <c r="S24" s="13">
        <v>28436031824456</v>
      </c>
    </row>
    <row r="25" spans="1:19" s="18" customFormat="1">
      <c r="A25" s="9" t="s">
        <v>424</v>
      </c>
      <c r="B25" s="9" t="s">
        <v>425</v>
      </c>
      <c r="C25" s="95"/>
      <c r="D25" s="11" t="s">
        <v>472</v>
      </c>
      <c r="E25" s="12">
        <v>12000020</v>
      </c>
      <c r="F25" s="11" t="s">
        <v>473</v>
      </c>
      <c r="G25" s="9" t="s">
        <v>23</v>
      </c>
      <c r="H25" s="9" t="s">
        <v>24</v>
      </c>
      <c r="I25" s="13">
        <v>8436031824469</v>
      </c>
      <c r="J25" s="48">
        <f>VLOOKUP(E25,' TARIFA 26.4'!$D$3:$I$20004,6,FALSE)</f>
        <v>8.61</v>
      </c>
      <c r="K25" s="15"/>
      <c r="L25" s="16"/>
      <c r="M25" s="13"/>
      <c r="N25" s="17" t="s">
        <v>25</v>
      </c>
      <c r="O25" s="17">
        <v>25</v>
      </c>
      <c r="P25" s="13">
        <v>8435447419108</v>
      </c>
      <c r="Q25" s="17" t="s">
        <v>26</v>
      </c>
      <c r="R25" s="17">
        <v>225</v>
      </c>
      <c r="S25" s="13">
        <v>28436031824463</v>
      </c>
    </row>
    <row r="26" spans="1:19" s="18" customFormat="1">
      <c r="A26" s="9" t="s">
        <v>424</v>
      </c>
      <c r="B26" s="9" t="s">
        <v>425</v>
      </c>
      <c r="C26" s="95"/>
      <c r="D26" s="11" t="s">
        <v>474</v>
      </c>
      <c r="E26" s="12">
        <v>12000021</v>
      </c>
      <c r="F26" s="11" t="s">
        <v>475</v>
      </c>
      <c r="G26" s="9" t="s">
        <v>23</v>
      </c>
      <c r="H26" s="9" t="s">
        <v>24</v>
      </c>
      <c r="I26" s="13">
        <v>8436031824476</v>
      </c>
      <c r="J26" s="48">
        <f>VLOOKUP(E26,' TARIFA 26.4'!$D$3:$I$20004,6,FALSE)</f>
        <v>8.84</v>
      </c>
      <c r="K26" s="15"/>
      <c r="L26" s="16"/>
      <c r="M26" s="13"/>
      <c r="N26" s="17" t="s">
        <v>25</v>
      </c>
      <c r="O26" s="17">
        <v>25</v>
      </c>
      <c r="P26" s="13">
        <v>8435447419115</v>
      </c>
      <c r="Q26" s="17" t="s">
        <v>26</v>
      </c>
      <c r="R26" s="17">
        <v>225</v>
      </c>
      <c r="S26" s="13">
        <v>28436031824470</v>
      </c>
    </row>
    <row r="27" spans="1:19" s="18" customFormat="1">
      <c r="A27" s="9" t="s">
        <v>424</v>
      </c>
      <c r="B27" s="9" t="s">
        <v>425</v>
      </c>
      <c r="C27" s="95"/>
      <c r="D27" s="11" t="s">
        <v>476</v>
      </c>
      <c r="E27" s="12">
        <v>12000022</v>
      </c>
      <c r="F27" s="11" t="s">
        <v>477</v>
      </c>
      <c r="G27" s="9" t="s">
        <v>23</v>
      </c>
      <c r="H27" s="9" t="s">
        <v>24</v>
      </c>
      <c r="I27" s="13">
        <v>8436031824483</v>
      </c>
      <c r="J27" s="48">
        <f>VLOOKUP(E27,' TARIFA 26.4'!$D$3:$I$20004,6,FALSE)</f>
        <v>12.34</v>
      </c>
      <c r="K27" s="15"/>
      <c r="L27" s="16"/>
      <c r="M27" s="13"/>
      <c r="N27" s="17" t="s">
        <v>25</v>
      </c>
      <c r="O27" s="17">
        <v>25</v>
      </c>
      <c r="P27" s="13">
        <v>8435447419122</v>
      </c>
      <c r="Q27" s="17" t="s">
        <v>26</v>
      </c>
      <c r="R27" s="17">
        <v>225</v>
      </c>
      <c r="S27" s="13">
        <v>28436031824487</v>
      </c>
    </row>
    <row r="28" spans="1:19" s="18" customFormat="1">
      <c r="A28" s="9" t="s">
        <v>424</v>
      </c>
      <c r="B28" s="9" t="s">
        <v>425</v>
      </c>
      <c r="C28" s="96"/>
      <c r="D28" s="11" t="s">
        <v>478</v>
      </c>
      <c r="E28" s="12">
        <v>12000023</v>
      </c>
      <c r="F28" s="11" t="s">
        <v>479</v>
      </c>
      <c r="G28" s="9" t="s">
        <v>23</v>
      </c>
      <c r="H28" s="9" t="s">
        <v>24</v>
      </c>
      <c r="I28" s="13">
        <v>8436031824490</v>
      </c>
      <c r="J28" s="48">
        <f>VLOOKUP(E28,' TARIFA 26.4'!$D$3:$I$20004,6,FALSE)</f>
        <v>14.78</v>
      </c>
      <c r="K28" s="15"/>
      <c r="L28" s="16"/>
      <c r="M28" s="13"/>
      <c r="N28" s="17" t="s">
        <v>25</v>
      </c>
      <c r="O28" s="17">
        <v>25</v>
      </c>
      <c r="P28" s="13">
        <v>8435447419139</v>
      </c>
      <c r="Q28" s="17" t="s">
        <v>26</v>
      </c>
      <c r="R28" s="17">
        <v>150</v>
      </c>
      <c r="S28" s="13">
        <v>28436031824494</v>
      </c>
    </row>
    <row r="29" spans="1:19" s="18" customFormat="1">
      <c r="A29" s="9" t="s">
        <v>424</v>
      </c>
      <c r="B29" s="9" t="s">
        <v>425</v>
      </c>
      <c r="C29" s="94" t="e" vm="59">
        <v>#VALUE!</v>
      </c>
      <c r="D29" s="11" t="s">
        <v>480</v>
      </c>
      <c r="E29" s="12">
        <v>12000037</v>
      </c>
      <c r="F29" s="11" t="s">
        <v>481</v>
      </c>
      <c r="G29" s="9" t="s">
        <v>23</v>
      </c>
      <c r="H29" s="9" t="s">
        <v>24</v>
      </c>
      <c r="I29" s="13">
        <v>8436031824162</v>
      </c>
      <c r="J29" s="48">
        <f>VLOOKUP(E29,' TARIFA 26.4'!$D$3:$I$20004,6,FALSE)</f>
        <v>6.55</v>
      </c>
      <c r="K29" s="15"/>
      <c r="L29" s="16"/>
      <c r="M29" s="13"/>
      <c r="N29" s="17" t="s">
        <v>25</v>
      </c>
      <c r="O29" s="17">
        <v>25</v>
      </c>
      <c r="P29" s="13">
        <v>8435447419146</v>
      </c>
      <c r="Q29" s="17" t="s">
        <v>26</v>
      </c>
      <c r="R29" s="17">
        <v>300</v>
      </c>
      <c r="S29" s="13">
        <v>28436031824166</v>
      </c>
    </row>
    <row r="30" spans="1:19" s="18" customFormat="1">
      <c r="A30" s="9" t="s">
        <v>424</v>
      </c>
      <c r="B30" s="9" t="s">
        <v>425</v>
      </c>
      <c r="C30" s="95"/>
      <c r="D30" s="11" t="s">
        <v>482</v>
      </c>
      <c r="E30" s="12">
        <v>12000038</v>
      </c>
      <c r="F30" s="11" t="s">
        <v>483</v>
      </c>
      <c r="G30" s="9" t="s">
        <v>23</v>
      </c>
      <c r="H30" s="9" t="s">
        <v>24</v>
      </c>
      <c r="I30" s="13">
        <v>8436031824933</v>
      </c>
      <c r="J30" s="48">
        <f>VLOOKUP(E30,' TARIFA 26.4'!$D$3:$I$20004,6,FALSE)</f>
        <v>7.54</v>
      </c>
      <c r="K30" s="15"/>
      <c r="L30" s="16"/>
      <c r="M30" s="13"/>
      <c r="N30" s="17" t="s">
        <v>25</v>
      </c>
      <c r="O30" s="17">
        <v>25</v>
      </c>
      <c r="P30" s="13">
        <v>8435447419153</v>
      </c>
      <c r="Q30" s="17" t="s">
        <v>26</v>
      </c>
      <c r="R30" s="17">
        <v>300</v>
      </c>
      <c r="S30" s="13">
        <v>28436031824937</v>
      </c>
    </row>
    <row r="31" spans="1:19" s="18" customFormat="1">
      <c r="A31" s="9" t="s">
        <v>424</v>
      </c>
      <c r="B31" s="9" t="s">
        <v>425</v>
      </c>
      <c r="C31" s="95"/>
      <c r="D31" s="11" t="s">
        <v>484</v>
      </c>
      <c r="E31" s="12">
        <v>12000212</v>
      </c>
      <c r="F31" s="11" t="s">
        <v>485</v>
      </c>
      <c r="G31" s="9" t="s">
        <v>23</v>
      </c>
      <c r="H31" s="9" t="s">
        <v>24</v>
      </c>
      <c r="I31" s="13" t="s">
        <v>486</v>
      </c>
      <c r="J31" s="48">
        <f>VLOOKUP(E31,' TARIFA 26.4'!$D$3:$I$20004,6,FALSE)</f>
        <v>8.51</v>
      </c>
      <c r="K31" s="15"/>
      <c r="L31" s="16"/>
      <c r="M31" s="13"/>
      <c r="N31" s="17" t="s">
        <v>25</v>
      </c>
      <c r="O31" s="17">
        <v>25</v>
      </c>
      <c r="P31" s="13">
        <v>8435447419160</v>
      </c>
      <c r="Q31" s="17" t="s">
        <v>26</v>
      </c>
      <c r="R31" s="17">
        <v>225</v>
      </c>
      <c r="S31" s="13">
        <v>28436031824791</v>
      </c>
    </row>
    <row r="32" spans="1:19" s="18" customFormat="1">
      <c r="A32" s="9" t="s">
        <v>424</v>
      </c>
      <c r="B32" s="9" t="s">
        <v>425</v>
      </c>
      <c r="C32" s="95"/>
      <c r="D32" s="11" t="s">
        <v>487</v>
      </c>
      <c r="E32" s="12">
        <v>12000039</v>
      </c>
      <c r="F32" s="11" t="s">
        <v>488</v>
      </c>
      <c r="G32" s="9" t="s">
        <v>23</v>
      </c>
      <c r="H32" s="9" t="s">
        <v>24</v>
      </c>
      <c r="I32" s="13">
        <v>8436031824179</v>
      </c>
      <c r="J32" s="48">
        <f>VLOOKUP(E32,' TARIFA 26.4'!$D$3:$I$20004,6,FALSE)</f>
        <v>7.46</v>
      </c>
      <c r="K32" s="15"/>
      <c r="L32" s="16"/>
      <c r="M32" s="13"/>
      <c r="N32" s="17" t="s">
        <v>25</v>
      </c>
      <c r="O32" s="17">
        <v>25</v>
      </c>
      <c r="P32" s="13">
        <v>8435447419177</v>
      </c>
      <c r="Q32" s="17" t="s">
        <v>26</v>
      </c>
      <c r="R32" s="17">
        <v>225</v>
      </c>
      <c r="S32" s="13">
        <v>28436031824173</v>
      </c>
    </row>
    <row r="33" spans="1:19" s="18" customFormat="1">
      <c r="A33" s="9" t="s">
        <v>424</v>
      </c>
      <c r="B33" s="9" t="s">
        <v>425</v>
      </c>
      <c r="C33" s="95"/>
      <c r="D33" s="11" t="s">
        <v>489</v>
      </c>
      <c r="E33" s="12">
        <v>12000040</v>
      </c>
      <c r="F33" s="11" t="s">
        <v>490</v>
      </c>
      <c r="G33" s="9" t="s">
        <v>23</v>
      </c>
      <c r="H33" s="9" t="s">
        <v>24</v>
      </c>
      <c r="I33" s="13">
        <v>8436031824940</v>
      </c>
      <c r="J33" s="48">
        <f>VLOOKUP(E33,' TARIFA 26.4'!$D$3:$I$20004,6,FALSE)</f>
        <v>8.4499999999999993</v>
      </c>
      <c r="K33" s="15"/>
      <c r="L33" s="16"/>
      <c r="M33" s="13"/>
      <c r="N33" s="17" t="s">
        <v>25</v>
      </c>
      <c r="O33" s="17">
        <v>25</v>
      </c>
      <c r="P33" s="13">
        <v>8435447419184</v>
      </c>
      <c r="Q33" s="17" t="s">
        <v>26</v>
      </c>
      <c r="R33" s="17">
        <v>225</v>
      </c>
      <c r="S33" s="13">
        <v>28436031824944</v>
      </c>
    </row>
    <row r="34" spans="1:19" s="18" customFormat="1">
      <c r="A34" s="9" t="s">
        <v>424</v>
      </c>
      <c r="B34" s="9" t="s">
        <v>425</v>
      </c>
      <c r="C34" s="95"/>
      <c r="D34" s="11" t="s">
        <v>491</v>
      </c>
      <c r="E34" s="12">
        <v>12000041</v>
      </c>
      <c r="F34" s="11" t="s">
        <v>492</v>
      </c>
      <c r="G34" s="9" t="s">
        <v>23</v>
      </c>
      <c r="H34" s="9" t="s">
        <v>24</v>
      </c>
      <c r="I34" s="13">
        <v>8436031824186</v>
      </c>
      <c r="J34" s="48">
        <f>VLOOKUP(E34,' TARIFA 26.4'!$D$3:$I$20004,6,FALSE)</f>
        <v>9.5</v>
      </c>
      <c r="K34" s="15"/>
      <c r="L34" s="16"/>
      <c r="M34" s="13"/>
      <c r="N34" s="17" t="s">
        <v>25</v>
      </c>
      <c r="O34" s="17">
        <v>25</v>
      </c>
      <c r="P34" s="13">
        <v>8435447419191</v>
      </c>
      <c r="Q34" s="17" t="s">
        <v>26</v>
      </c>
      <c r="R34" s="17">
        <v>225</v>
      </c>
      <c r="S34" s="13">
        <v>28436031824180</v>
      </c>
    </row>
    <row r="35" spans="1:19" s="18" customFormat="1">
      <c r="A35" s="9" t="s">
        <v>424</v>
      </c>
      <c r="B35" s="9" t="s">
        <v>425</v>
      </c>
      <c r="C35" s="95"/>
      <c r="D35" s="11" t="s">
        <v>493</v>
      </c>
      <c r="E35" s="12">
        <v>12000042</v>
      </c>
      <c r="F35" s="11" t="s">
        <v>494</v>
      </c>
      <c r="G35" s="9" t="s">
        <v>23</v>
      </c>
      <c r="H35" s="9" t="s">
        <v>24</v>
      </c>
      <c r="I35" s="13">
        <v>8436031825886</v>
      </c>
      <c r="J35" s="48">
        <f>VLOOKUP(E35,' TARIFA 26.4'!$D$3:$I$20004,6,FALSE)</f>
        <v>11.42</v>
      </c>
      <c r="K35" s="15"/>
      <c r="L35" s="16"/>
      <c r="M35" s="13"/>
      <c r="N35" s="17" t="s">
        <v>25</v>
      </c>
      <c r="O35" s="17">
        <v>25</v>
      </c>
      <c r="P35" s="13">
        <v>8435447419207</v>
      </c>
      <c r="Q35" s="17" t="s">
        <v>26</v>
      </c>
      <c r="R35" s="17">
        <v>150</v>
      </c>
      <c r="S35" s="13">
        <v>28436031825880</v>
      </c>
    </row>
    <row r="36" spans="1:19" s="18" customFormat="1">
      <c r="A36" s="9" t="s">
        <v>424</v>
      </c>
      <c r="B36" s="9" t="s">
        <v>425</v>
      </c>
      <c r="C36" s="95"/>
      <c r="D36" s="11" t="s">
        <v>495</v>
      </c>
      <c r="E36" s="12">
        <v>12000044</v>
      </c>
      <c r="F36" s="11" t="s">
        <v>496</v>
      </c>
      <c r="G36" s="9" t="s">
        <v>23</v>
      </c>
      <c r="H36" s="9" t="s">
        <v>24</v>
      </c>
      <c r="I36" s="13">
        <v>8436031824209</v>
      </c>
      <c r="J36" s="48">
        <f>VLOOKUP(E36,' TARIFA 26.4'!$D$3:$I$20004,6,FALSE)</f>
        <v>17.440000000000001</v>
      </c>
      <c r="K36" s="15"/>
      <c r="L36" s="16"/>
      <c r="M36" s="13"/>
      <c r="N36" s="17" t="s">
        <v>25</v>
      </c>
      <c r="O36" s="17">
        <v>25</v>
      </c>
      <c r="P36" s="13">
        <v>8435447419214</v>
      </c>
      <c r="Q36" s="17" t="s">
        <v>26</v>
      </c>
      <c r="R36" s="17">
        <v>150</v>
      </c>
      <c r="S36" s="35">
        <v>28436031824203</v>
      </c>
    </row>
    <row r="37" spans="1:19" s="18" customFormat="1">
      <c r="A37" s="9" t="s">
        <v>424</v>
      </c>
      <c r="B37" s="9" t="s">
        <v>425</v>
      </c>
      <c r="C37" s="95"/>
      <c r="D37" s="11" t="s">
        <v>497</v>
      </c>
      <c r="E37" s="12">
        <v>12000043</v>
      </c>
      <c r="F37" s="11" t="s">
        <v>498</v>
      </c>
      <c r="G37" s="9" t="s">
        <v>23</v>
      </c>
      <c r="H37" s="9" t="s">
        <v>24</v>
      </c>
      <c r="I37" s="13">
        <v>8436031824193</v>
      </c>
      <c r="J37" s="48">
        <f>VLOOKUP(E37,' TARIFA 26.4'!$D$3:$I$20004,6,FALSE)</f>
        <v>12.25</v>
      </c>
      <c r="K37" s="15"/>
      <c r="L37" s="16"/>
      <c r="M37" s="13"/>
      <c r="N37" s="17" t="s">
        <v>25</v>
      </c>
      <c r="O37" s="17">
        <v>25</v>
      </c>
      <c r="P37" s="13">
        <v>8435447419221</v>
      </c>
      <c r="Q37" s="17" t="s">
        <v>26</v>
      </c>
      <c r="R37" s="17">
        <v>150</v>
      </c>
      <c r="S37" s="13">
        <v>28436031824197</v>
      </c>
    </row>
    <row r="38" spans="1:19" s="18" customFormat="1">
      <c r="A38" s="9" t="s">
        <v>424</v>
      </c>
      <c r="B38" s="9" t="s">
        <v>425</v>
      </c>
      <c r="C38" s="96"/>
      <c r="D38" s="11" t="s">
        <v>499</v>
      </c>
      <c r="E38" s="12">
        <v>12000045</v>
      </c>
      <c r="F38" s="11" t="s">
        <v>500</v>
      </c>
      <c r="G38" s="9" t="s">
        <v>23</v>
      </c>
      <c r="H38" s="9" t="s">
        <v>24</v>
      </c>
      <c r="I38" s="13">
        <v>8436031824216</v>
      </c>
      <c r="J38" s="48">
        <f>VLOOKUP(E38,' TARIFA 26.4'!$D$3:$I$20004,6,FALSE)</f>
        <v>19.48</v>
      </c>
      <c r="K38" s="15"/>
      <c r="L38" s="16"/>
      <c r="M38" s="13"/>
      <c r="N38" s="17" t="s">
        <v>25</v>
      </c>
      <c r="O38" s="17">
        <v>25</v>
      </c>
      <c r="P38" s="13">
        <v>8435447419238</v>
      </c>
      <c r="Q38" s="17" t="s">
        <v>26</v>
      </c>
      <c r="R38" s="17">
        <v>100</v>
      </c>
      <c r="S38" s="35">
        <v>28436031824210</v>
      </c>
    </row>
    <row r="39" spans="1:19" s="51" customFormat="1" ht="21.95" customHeight="1">
      <c r="A39" s="43" t="s">
        <v>424</v>
      </c>
      <c r="B39" s="43" t="s">
        <v>425</v>
      </c>
      <c r="C39" s="94" t="e" vm="60">
        <v>#VALUE!</v>
      </c>
      <c r="D39" s="45" t="s">
        <v>501</v>
      </c>
      <c r="E39" s="46">
        <v>12000024</v>
      </c>
      <c r="F39" s="45" t="s">
        <v>502</v>
      </c>
      <c r="G39" s="43" t="s">
        <v>23</v>
      </c>
      <c r="H39" s="43" t="s">
        <v>24</v>
      </c>
      <c r="I39" s="47">
        <v>8436031824278</v>
      </c>
      <c r="J39" s="48">
        <f>VLOOKUP(E39,' TARIFA 26.4'!$D$3:$I$20004,6,FALSE)</f>
        <v>4.08</v>
      </c>
      <c r="K39" s="49"/>
      <c r="L39" s="50"/>
      <c r="M39" s="47"/>
      <c r="N39" s="42" t="s">
        <v>25</v>
      </c>
      <c r="O39" s="42">
        <v>25</v>
      </c>
      <c r="P39" s="47">
        <v>8435447419245</v>
      </c>
      <c r="Q39" s="42" t="s">
        <v>26</v>
      </c>
      <c r="R39" s="42">
        <v>300</v>
      </c>
      <c r="S39" s="47">
        <v>28436031824272</v>
      </c>
    </row>
    <row r="40" spans="1:19" s="51" customFormat="1" ht="21.95" customHeight="1">
      <c r="A40" s="43" t="s">
        <v>424</v>
      </c>
      <c r="B40" s="43" t="s">
        <v>425</v>
      </c>
      <c r="C40" s="95"/>
      <c r="D40" s="45" t="s">
        <v>503</v>
      </c>
      <c r="E40" s="46">
        <v>12000208</v>
      </c>
      <c r="F40" s="45" t="s">
        <v>504</v>
      </c>
      <c r="G40" s="43" t="s">
        <v>23</v>
      </c>
      <c r="H40" s="43" t="s">
        <v>24</v>
      </c>
      <c r="I40" s="47" t="s">
        <v>505</v>
      </c>
      <c r="J40" s="48">
        <f>VLOOKUP(E40,' TARIFA 26.4'!$D$3:$I$20004,6,FALSE)</f>
        <v>5.87</v>
      </c>
      <c r="K40" s="49"/>
      <c r="L40" s="50"/>
      <c r="M40" s="47"/>
      <c r="N40" s="42" t="s">
        <v>25</v>
      </c>
      <c r="O40" s="42">
        <v>25</v>
      </c>
      <c r="P40" s="47">
        <v>8435447419252</v>
      </c>
      <c r="Q40" s="42" t="s">
        <v>26</v>
      </c>
      <c r="R40" s="42">
        <v>300</v>
      </c>
      <c r="S40" s="47">
        <v>28436031824814</v>
      </c>
    </row>
    <row r="41" spans="1:19" s="51" customFormat="1" ht="21.95" customHeight="1">
      <c r="A41" s="43" t="s">
        <v>424</v>
      </c>
      <c r="B41" s="43" t="s">
        <v>425</v>
      </c>
      <c r="C41" s="95"/>
      <c r="D41" s="45" t="s">
        <v>506</v>
      </c>
      <c r="E41" s="46">
        <v>12000025</v>
      </c>
      <c r="F41" s="45" t="s">
        <v>507</v>
      </c>
      <c r="G41" s="43" t="s">
        <v>23</v>
      </c>
      <c r="H41" s="43" t="s">
        <v>24</v>
      </c>
      <c r="I41" s="47">
        <v>8436031824285</v>
      </c>
      <c r="J41" s="48">
        <f>VLOOKUP(E41,' TARIFA 26.4'!$D$3:$I$20004,6,FALSE)</f>
        <v>6.05</v>
      </c>
      <c r="K41" s="49"/>
      <c r="L41" s="50"/>
      <c r="M41" s="47"/>
      <c r="N41" s="42" t="s">
        <v>25</v>
      </c>
      <c r="O41" s="42">
        <v>25</v>
      </c>
      <c r="P41" s="47">
        <v>8435447419269</v>
      </c>
      <c r="Q41" s="42" t="s">
        <v>26</v>
      </c>
      <c r="R41" s="42">
        <v>300</v>
      </c>
      <c r="S41" s="47">
        <v>28436031824289</v>
      </c>
    </row>
    <row r="42" spans="1:19" s="51" customFormat="1" ht="21.95" customHeight="1">
      <c r="A42" s="43" t="s">
        <v>424</v>
      </c>
      <c r="B42" s="43" t="s">
        <v>425</v>
      </c>
      <c r="C42" s="95"/>
      <c r="D42" s="45" t="s">
        <v>508</v>
      </c>
      <c r="E42" s="46">
        <v>12000026</v>
      </c>
      <c r="F42" s="45" t="s">
        <v>509</v>
      </c>
      <c r="G42" s="43" t="s">
        <v>23</v>
      </c>
      <c r="H42" s="43" t="s">
        <v>24</v>
      </c>
      <c r="I42" s="47">
        <v>8436031824292</v>
      </c>
      <c r="J42" s="48">
        <f>VLOOKUP(E42,' TARIFA 26.4'!$D$3:$I$20004,6,FALSE)</f>
        <v>10.43</v>
      </c>
      <c r="K42" s="49"/>
      <c r="L42" s="50"/>
      <c r="M42" s="47"/>
      <c r="N42" s="42" t="s">
        <v>25</v>
      </c>
      <c r="O42" s="42">
        <v>25</v>
      </c>
      <c r="P42" s="47">
        <v>8435447419276</v>
      </c>
      <c r="Q42" s="42" t="s">
        <v>26</v>
      </c>
      <c r="R42" s="42">
        <v>225</v>
      </c>
      <c r="S42" s="47">
        <v>28436031824296</v>
      </c>
    </row>
    <row r="43" spans="1:19" s="51" customFormat="1" ht="21.95" customHeight="1">
      <c r="A43" s="43" t="s">
        <v>424</v>
      </c>
      <c r="B43" s="43" t="s">
        <v>425</v>
      </c>
      <c r="C43" s="96"/>
      <c r="D43" s="45" t="s">
        <v>510</v>
      </c>
      <c r="E43" s="46">
        <v>12000027</v>
      </c>
      <c r="F43" s="45" t="s">
        <v>511</v>
      </c>
      <c r="G43" s="43" t="s">
        <v>23</v>
      </c>
      <c r="H43" s="43" t="s">
        <v>24</v>
      </c>
      <c r="I43" s="47">
        <v>8436031824308</v>
      </c>
      <c r="J43" s="48">
        <f>VLOOKUP(E43,' TARIFA 26.4'!$D$3:$I$20004,6,FALSE)</f>
        <v>15.18</v>
      </c>
      <c r="K43" s="49"/>
      <c r="L43" s="50"/>
      <c r="M43" s="47"/>
      <c r="N43" s="42" t="s">
        <v>25</v>
      </c>
      <c r="O43" s="42">
        <v>25</v>
      </c>
      <c r="P43" s="47">
        <v>8435447419283</v>
      </c>
      <c r="Q43" s="42" t="s">
        <v>26</v>
      </c>
      <c r="R43" s="42">
        <v>150</v>
      </c>
      <c r="S43" s="47">
        <v>28436031824302</v>
      </c>
    </row>
    <row r="44" spans="1:19" s="18" customFormat="1">
      <c r="A44" s="9" t="s">
        <v>424</v>
      </c>
      <c r="B44" s="9" t="s">
        <v>425</v>
      </c>
      <c r="C44" s="97" t="e" vm="61">
        <v>#VALUE!</v>
      </c>
      <c r="D44" s="11" t="s">
        <v>512</v>
      </c>
      <c r="E44" s="12">
        <v>12000209</v>
      </c>
      <c r="F44" s="11" t="s">
        <v>513</v>
      </c>
      <c r="G44" s="9" t="s">
        <v>23</v>
      </c>
      <c r="H44" s="9" t="s">
        <v>24</v>
      </c>
      <c r="I44" s="13" t="s">
        <v>514</v>
      </c>
      <c r="J44" s="48">
        <f>VLOOKUP(E44,' TARIFA 26.4'!$D$3:$I$20004,6,FALSE)</f>
        <v>5.08</v>
      </c>
      <c r="K44" s="15"/>
      <c r="L44" s="16"/>
      <c r="M44" s="13"/>
      <c r="N44" s="17" t="s">
        <v>25</v>
      </c>
      <c r="O44" s="17">
        <v>25</v>
      </c>
      <c r="P44" s="13">
        <v>8435447419290</v>
      </c>
      <c r="Q44" s="17" t="s">
        <v>26</v>
      </c>
      <c r="R44" s="17">
        <v>300</v>
      </c>
      <c r="S44" s="13">
        <v>28436031822759</v>
      </c>
    </row>
    <row r="45" spans="1:19" s="18" customFormat="1">
      <c r="A45" s="9" t="s">
        <v>424</v>
      </c>
      <c r="B45" s="9" t="s">
        <v>425</v>
      </c>
      <c r="C45" s="98"/>
      <c r="D45" s="11" t="s">
        <v>515</v>
      </c>
      <c r="E45" s="12">
        <v>12000028</v>
      </c>
      <c r="F45" s="11" t="s">
        <v>516</v>
      </c>
      <c r="G45" s="9" t="s">
        <v>23</v>
      </c>
      <c r="H45" s="9" t="s">
        <v>24</v>
      </c>
      <c r="I45" s="13">
        <v>8436031824315</v>
      </c>
      <c r="J45" s="48">
        <f>VLOOKUP(E45,' TARIFA 26.4'!$D$3:$I$20004,6,FALSE)</f>
        <v>5.28</v>
      </c>
      <c r="K45" s="15"/>
      <c r="L45" s="16"/>
      <c r="M45" s="13"/>
      <c r="N45" s="17" t="s">
        <v>25</v>
      </c>
      <c r="O45" s="17">
        <v>25</v>
      </c>
      <c r="P45" s="13">
        <v>8435447419306</v>
      </c>
      <c r="Q45" s="17" t="s">
        <v>26</v>
      </c>
      <c r="R45" s="17">
        <v>300</v>
      </c>
      <c r="S45" s="13">
        <v>28436031824319</v>
      </c>
    </row>
    <row r="46" spans="1:19" s="18" customFormat="1">
      <c r="A46" s="9" t="s">
        <v>424</v>
      </c>
      <c r="B46" s="9" t="s">
        <v>425</v>
      </c>
      <c r="C46" s="98"/>
      <c r="D46" s="11" t="s">
        <v>517</v>
      </c>
      <c r="E46" s="12">
        <v>12000210</v>
      </c>
      <c r="F46" s="11" t="s">
        <v>518</v>
      </c>
      <c r="G46" s="9" t="s">
        <v>23</v>
      </c>
      <c r="H46" s="9" t="s">
        <v>24</v>
      </c>
      <c r="I46" s="13">
        <v>8436031824827</v>
      </c>
      <c r="J46" s="48">
        <f>VLOOKUP(E46,' TARIFA 26.4'!$D$3:$I$20004,6,FALSE)</f>
        <v>5.5</v>
      </c>
      <c r="K46" s="15"/>
      <c r="L46" s="16"/>
      <c r="M46" s="13"/>
      <c r="N46" s="17" t="s">
        <v>25</v>
      </c>
      <c r="O46" s="17">
        <v>25</v>
      </c>
      <c r="P46" s="13">
        <v>8435447419313</v>
      </c>
      <c r="Q46" s="17" t="s">
        <v>26</v>
      </c>
      <c r="R46" s="17">
        <v>300</v>
      </c>
      <c r="S46" s="13">
        <v>28436031824821</v>
      </c>
    </row>
    <row r="47" spans="1:19" s="18" customFormat="1">
      <c r="A47" s="9" t="s">
        <v>424</v>
      </c>
      <c r="B47" s="9" t="s">
        <v>425</v>
      </c>
      <c r="C47" s="98"/>
      <c r="D47" s="11" t="s">
        <v>519</v>
      </c>
      <c r="E47" s="12">
        <v>12000029</v>
      </c>
      <c r="F47" s="11" t="s">
        <v>520</v>
      </c>
      <c r="G47" s="9" t="s">
        <v>23</v>
      </c>
      <c r="H47" s="9" t="s">
        <v>24</v>
      </c>
      <c r="I47" s="13">
        <v>8436031824322</v>
      </c>
      <c r="J47" s="48">
        <f>VLOOKUP(E47,' TARIFA 26.4'!$D$3:$I$20004,6,FALSE)</f>
        <v>7.98</v>
      </c>
      <c r="K47" s="15"/>
      <c r="L47" s="16"/>
      <c r="M47" s="13"/>
      <c r="N47" s="17" t="s">
        <v>25</v>
      </c>
      <c r="O47" s="17">
        <v>25</v>
      </c>
      <c r="P47" s="13">
        <v>8435447419320</v>
      </c>
      <c r="Q47" s="17" t="s">
        <v>26</v>
      </c>
      <c r="R47" s="17">
        <v>225</v>
      </c>
      <c r="S47" s="13">
        <v>28436031824326</v>
      </c>
    </row>
    <row r="48" spans="1:19" s="18" customFormat="1">
      <c r="A48" s="9" t="s">
        <v>424</v>
      </c>
      <c r="B48" s="9" t="s">
        <v>425</v>
      </c>
      <c r="C48" s="98"/>
      <c r="D48" s="11" t="s">
        <v>521</v>
      </c>
      <c r="E48" s="12">
        <v>12000030</v>
      </c>
      <c r="F48" s="11" t="s">
        <v>522</v>
      </c>
      <c r="G48" s="9" t="s">
        <v>23</v>
      </c>
      <c r="H48" s="9" t="s">
        <v>24</v>
      </c>
      <c r="I48" s="13">
        <v>8436031824339</v>
      </c>
      <c r="J48" s="48">
        <f>VLOOKUP(E48,' TARIFA 26.4'!$D$3:$I$20004,6,FALSE)</f>
        <v>8.68</v>
      </c>
      <c r="K48" s="15"/>
      <c r="L48" s="16"/>
      <c r="M48" s="13"/>
      <c r="N48" s="17" t="s">
        <v>25</v>
      </c>
      <c r="O48" s="17">
        <v>25</v>
      </c>
      <c r="P48" s="13">
        <v>8435447419337</v>
      </c>
      <c r="Q48" s="17" t="s">
        <v>26</v>
      </c>
      <c r="R48" s="17">
        <v>225</v>
      </c>
      <c r="S48" s="13">
        <v>28436031824333</v>
      </c>
    </row>
    <row r="49" spans="1:19" s="18" customFormat="1">
      <c r="A49" s="9" t="s">
        <v>424</v>
      </c>
      <c r="B49" s="9" t="s">
        <v>425</v>
      </c>
      <c r="C49" s="98"/>
      <c r="D49" s="11" t="s">
        <v>523</v>
      </c>
      <c r="E49" s="12">
        <v>12000031</v>
      </c>
      <c r="F49" s="11" t="s">
        <v>524</v>
      </c>
      <c r="G49" s="9" t="s">
        <v>23</v>
      </c>
      <c r="H49" s="9" t="s">
        <v>24</v>
      </c>
      <c r="I49" s="13">
        <v>8436031824346</v>
      </c>
      <c r="J49" s="48">
        <f>VLOOKUP(E49,' TARIFA 26.4'!$D$3:$I$20004,6,FALSE)</f>
        <v>11.58</v>
      </c>
      <c r="K49" s="15"/>
      <c r="L49" s="16"/>
      <c r="M49" s="13"/>
      <c r="N49" s="17" t="s">
        <v>25</v>
      </c>
      <c r="O49" s="17">
        <v>25</v>
      </c>
      <c r="P49" s="13">
        <v>8435447419344</v>
      </c>
      <c r="Q49" s="17" t="s">
        <v>26</v>
      </c>
      <c r="R49" s="17">
        <v>150</v>
      </c>
      <c r="S49" s="13">
        <v>28436031824340</v>
      </c>
    </row>
    <row r="50" spans="1:19" s="18" customFormat="1">
      <c r="A50" s="9" t="s">
        <v>424</v>
      </c>
      <c r="B50" s="9" t="s">
        <v>425</v>
      </c>
      <c r="C50" s="99"/>
      <c r="D50" s="11" t="s">
        <v>525</v>
      </c>
      <c r="E50" s="12">
        <v>12000032</v>
      </c>
      <c r="F50" s="11" t="s">
        <v>526</v>
      </c>
      <c r="G50" s="9" t="s">
        <v>23</v>
      </c>
      <c r="H50" s="9" t="s">
        <v>24</v>
      </c>
      <c r="I50" s="13">
        <v>8436031824353</v>
      </c>
      <c r="J50" s="48">
        <f>VLOOKUP(E50,' TARIFA 26.4'!$D$3:$I$20004,6,FALSE)</f>
        <v>13.56</v>
      </c>
      <c r="K50" s="15"/>
      <c r="L50" s="16"/>
      <c r="M50" s="13"/>
      <c r="N50" s="17" t="s">
        <v>25</v>
      </c>
      <c r="O50" s="17">
        <v>25</v>
      </c>
      <c r="P50" s="13">
        <v>8435447419351</v>
      </c>
      <c r="Q50" s="17" t="s">
        <v>26</v>
      </c>
      <c r="R50" s="17">
        <v>150</v>
      </c>
      <c r="S50" s="13">
        <v>28436031824357</v>
      </c>
    </row>
    <row r="51" spans="1:19" s="51" customFormat="1" ht="21.95" customHeight="1">
      <c r="A51" s="43" t="s">
        <v>424</v>
      </c>
      <c r="B51" s="43" t="s">
        <v>425</v>
      </c>
      <c r="C51" s="94" t="e" vm="62">
        <v>#VALUE!</v>
      </c>
      <c r="D51" s="45" t="s">
        <v>527</v>
      </c>
      <c r="E51" s="46">
        <v>12000057</v>
      </c>
      <c r="F51" s="45" t="s">
        <v>528</v>
      </c>
      <c r="G51" s="43" t="s">
        <v>23</v>
      </c>
      <c r="H51" s="43" t="s">
        <v>24</v>
      </c>
      <c r="I51" s="47">
        <v>8436031824506</v>
      </c>
      <c r="J51" s="48">
        <f>VLOOKUP(E51,' TARIFA 26.4'!$D$3:$I$20004,6,FALSE)</f>
        <v>7.46</v>
      </c>
      <c r="K51" s="49"/>
      <c r="L51" s="50"/>
      <c r="M51" s="47"/>
      <c r="N51" s="42" t="s">
        <v>25</v>
      </c>
      <c r="O51" s="42">
        <v>25</v>
      </c>
      <c r="P51" s="47">
        <v>8435447419368</v>
      </c>
      <c r="Q51" s="42" t="s">
        <v>26</v>
      </c>
      <c r="R51" s="42">
        <v>225</v>
      </c>
      <c r="S51" s="47">
        <v>28436031824500</v>
      </c>
    </row>
    <row r="52" spans="1:19" s="51" customFormat="1" ht="21.95" customHeight="1">
      <c r="A52" s="43" t="s">
        <v>424</v>
      </c>
      <c r="B52" s="43" t="s">
        <v>425</v>
      </c>
      <c r="C52" s="95"/>
      <c r="D52" s="45" t="s">
        <v>529</v>
      </c>
      <c r="E52" s="46">
        <v>12000216</v>
      </c>
      <c r="F52" s="45" t="s">
        <v>530</v>
      </c>
      <c r="G52" s="43" t="s">
        <v>23</v>
      </c>
      <c r="H52" s="43" t="s">
        <v>24</v>
      </c>
      <c r="I52" s="47" t="s">
        <v>531</v>
      </c>
      <c r="J52" s="48">
        <f>VLOOKUP(E52,' TARIFA 26.4'!$D$3:$I$20004,6,FALSE)</f>
        <v>9.9700000000000006</v>
      </c>
      <c r="K52" s="49"/>
      <c r="L52" s="50"/>
      <c r="M52" s="47"/>
      <c r="N52" s="42" t="s">
        <v>25</v>
      </c>
      <c r="O52" s="42">
        <v>25</v>
      </c>
      <c r="P52" s="47">
        <v>8435447419375</v>
      </c>
      <c r="Q52" s="42" t="s">
        <v>26</v>
      </c>
      <c r="R52" s="42">
        <v>225</v>
      </c>
      <c r="S52" s="47">
        <v>28436031825132</v>
      </c>
    </row>
    <row r="53" spans="1:19" s="51" customFormat="1" ht="21.95" customHeight="1">
      <c r="A53" s="43" t="s">
        <v>424</v>
      </c>
      <c r="B53" s="43" t="s">
        <v>425</v>
      </c>
      <c r="C53" s="95"/>
      <c r="D53" s="45" t="s">
        <v>532</v>
      </c>
      <c r="E53" s="46">
        <v>12000058</v>
      </c>
      <c r="F53" s="45" t="s">
        <v>533</v>
      </c>
      <c r="G53" s="43" t="s">
        <v>23</v>
      </c>
      <c r="H53" s="43" t="s">
        <v>24</v>
      </c>
      <c r="I53" s="47">
        <v>8436031824513</v>
      </c>
      <c r="J53" s="48">
        <f>VLOOKUP(E53,' TARIFA 26.4'!$D$3:$I$20004,6,FALSE)</f>
        <v>10.59</v>
      </c>
      <c r="K53" s="49"/>
      <c r="L53" s="50"/>
      <c r="M53" s="47"/>
      <c r="N53" s="42" t="s">
        <v>25</v>
      </c>
      <c r="O53" s="42">
        <v>25</v>
      </c>
      <c r="P53" s="47">
        <v>8435447419382</v>
      </c>
      <c r="Q53" s="42" t="s">
        <v>26</v>
      </c>
      <c r="R53" s="42">
        <v>225</v>
      </c>
      <c r="S53" s="47">
        <v>28436031824517</v>
      </c>
    </row>
    <row r="54" spans="1:19" s="51" customFormat="1" ht="21.95" customHeight="1">
      <c r="A54" s="43" t="s">
        <v>424</v>
      </c>
      <c r="B54" s="43" t="s">
        <v>425</v>
      </c>
      <c r="C54" s="95"/>
      <c r="D54" s="45" t="s">
        <v>534</v>
      </c>
      <c r="E54" s="46">
        <v>12000059</v>
      </c>
      <c r="F54" s="45" t="s">
        <v>535</v>
      </c>
      <c r="G54" s="43" t="s">
        <v>23</v>
      </c>
      <c r="H54" s="43" t="s">
        <v>24</v>
      </c>
      <c r="I54" s="47">
        <v>8436031824520</v>
      </c>
      <c r="J54" s="48">
        <f>VLOOKUP(E54,' TARIFA 26.4'!$D$3:$I$20004,6,FALSE)</f>
        <v>19.05</v>
      </c>
      <c r="K54" s="49"/>
      <c r="L54" s="50"/>
      <c r="M54" s="47"/>
      <c r="N54" s="42" t="s">
        <v>25</v>
      </c>
      <c r="O54" s="42">
        <v>25</v>
      </c>
      <c r="P54" s="47">
        <v>8435447419399</v>
      </c>
      <c r="Q54" s="42" t="s">
        <v>26</v>
      </c>
      <c r="R54" s="42">
        <v>100</v>
      </c>
      <c r="S54" s="47">
        <v>28436031824524</v>
      </c>
    </row>
    <row r="55" spans="1:19" s="51" customFormat="1" ht="21.95" customHeight="1">
      <c r="A55" s="43" t="s">
        <v>424</v>
      </c>
      <c r="B55" s="43" t="s">
        <v>425</v>
      </c>
      <c r="C55" s="96"/>
      <c r="D55" s="45" t="s">
        <v>536</v>
      </c>
      <c r="E55" s="46">
        <v>12000060</v>
      </c>
      <c r="F55" s="45" t="s">
        <v>537</v>
      </c>
      <c r="G55" s="43" t="s">
        <v>23</v>
      </c>
      <c r="H55" s="43" t="s">
        <v>24</v>
      </c>
      <c r="I55" s="47">
        <v>8436031824537</v>
      </c>
      <c r="J55" s="48">
        <f>VLOOKUP(E55,' TARIFA 26.4'!$D$3:$I$20004,6,FALSE)</f>
        <v>28.93</v>
      </c>
      <c r="K55" s="49"/>
      <c r="L55" s="50"/>
      <c r="M55" s="47"/>
      <c r="N55" s="42" t="s">
        <v>25</v>
      </c>
      <c r="O55" s="42">
        <v>15</v>
      </c>
      <c r="P55" s="47">
        <v>8435447419405</v>
      </c>
      <c r="Q55" s="42" t="s">
        <v>26</v>
      </c>
      <c r="R55" s="42">
        <v>60</v>
      </c>
      <c r="S55" s="47">
        <v>28436031824531</v>
      </c>
    </row>
    <row r="56" spans="1:19" s="51" customFormat="1" ht="21.95" customHeight="1">
      <c r="A56" s="43" t="s">
        <v>424</v>
      </c>
      <c r="B56" s="43" t="s">
        <v>425</v>
      </c>
      <c r="C56" s="94" t="e" vm="63">
        <v>#VALUE!</v>
      </c>
      <c r="D56" s="45" t="s">
        <v>538</v>
      </c>
      <c r="E56" s="46">
        <v>12000033</v>
      </c>
      <c r="F56" s="45" t="s">
        <v>539</v>
      </c>
      <c r="G56" s="43" t="s">
        <v>23</v>
      </c>
      <c r="H56" s="43" t="s">
        <v>24</v>
      </c>
      <c r="I56" s="47">
        <v>8436031824124</v>
      </c>
      <c r="J56" s="48">
        <f>VLOOKUP(E56,' TARIFA 26.4'!$D$3:$I$20004,6,FALSE)</f>
        <v>4.95</v>
      </c>
      <c r="K56" s="49"/>
      <c r="L56" s="50"/>
      <c r="M56" s="47"/>
      <c r="N56" s="42" t="s">
        <v>25</v>
      </c>
      <c r="O56" s="42">
        <v>25</v>
      </c>
      <c r="P56" s="47">
        <v>8435447419412</v>
      </c>
      <c r="Q56" s="42" t="s">
        <v>26</v>
      </c>
      <c r="R56" s="42">
        <v>300</v>
      </c>
      <c r="S56" s="47">
        <v>28436031824128</v>
      </c>
    </row>
    <row r="57" spans="1:19" s="51" customFormat="1" ht="21.95" customHeight="1">
      <c r="A57" s="43" t="s">
        <v>424</v>
      </c>
      <c r="B57" s="43" t="s">
        <v>425</v>
      </c>
      <c r="C57" s="95"/>
      <c r="D57" s="45" t="s">
        <v>540</v>
      </c>
      <c r="E57" s="46">
        <v>12000211</v>
      </c>
      <c r="F57" s="45" t="s">
        <v>541</v>
      </c>
      <c r="G57" s="43" t="s">
        <v>23</v>
      </c>
      <c r="H57" s="43" t="s">
        <v>24</v>
      </c>
      <c r="I57" s="47" t="s">
        <v>542</v>
      </c>
      <c r="J57" s="48">
        <f>VLOOKUP(E57,' TARIFA 26.4'!$D$3:$I$20004,6,FALSE)</f>
        <v>7.19</v>
      </c>
      <c r="K57" s="49"/>
      <c r="L57" s="50"/>
      <c r="M57" s="47"/>
      <c r="N57" s="42" t="s">
        <v>25</v>
      </c>
      <c r="O57" s="42">
        <v>25</v>
      </c>
      <c r="P57" s="47">
        <v>8435447419429</v>
      </c>
      <c r="Q57" s="42" t="s">
        <v>26</v>
      </c>
      <c r="R57" s="42">
        <v>225</v>
      </c>
      <c r="S57" s="47">
        <v>28436031824784</v>
      </c>
    </row>
    <row r="58" spans="1:19" s="51" customFormat="1" ht="21.95" customHeight="1">
      <c r="A58" s="43" t="s">
        <v>424</v>
      </c>
      <c r="B58" s="43" t="s">
        <v>425</v>
      </c>
      <c r="C58" s="95"/>
      <c r="D58" s="45" t="s">
        <v>543</v>
      </c>
      <c r="E58" s="46">
        <v>12000034</v>
      </c>
      <c r="F58" s="45" t="s">
        <v>544</v>
      </c>
      <c r="G58" s="43" t="s">
        <v>23</v>
      </c>
      <c r="H58" s="43" t="s">
        <v>24</v>
      </c>
      <c r="I58" s="47">
        <v>8436031824131</v>
      </c>
      <c r="J58" s="48">
        <f>VLOOKUP(E58,' TARIFA 26.4'!$D$3:$I$20004,6,FALSE)</f>
        <v>7.19</v>
      </c>
      <c r="K58" s="49"/>
      <c r="L58" s="50"/>
      <c r="M58" s="47"/>
      <c r="N58" s="42" t="s">
        <v>25</v>
      </c>
      <c r="O58" s="42">
        <v>25</v>
      </c>
      <c r="P58" s="47">
        <v>8435447419436</v>
      </c>
      <c r="Q58" s="42" t="s">
        <v>26</v>
      </c>
      <c r="R58" s="42">
        <v>225</v>
      </c>
      <c r="S58" s="47">
        <v>28436031824135</v>
      </c>
    </row>
    <row r="59" spans="1:19" s="51" customFormat="1" ht="21.95" customHeight="1">
      <c r="A59" s="43" t="s">
        <v>424</v>
      </c>
      <c r="B59" s="43" t="s">
        <v>425</v>
      </c>
      <c r="C59" s="95"/>
      <c r="D59" s="45" t="s">
        <v>545</v>
      </c>
      <c r="E59" s="46">
        <v>12000035</v>
      </c>
      <c r="F59" s="45" t="s">
        <v>546</v>
      </c>
      <c r="G59" s="43" t="s">
        <v>23</v>
      </c>
      <c r="H59" s="43" t="s">
        <v>24</v>
      </c>
      <c r="I59" s="47">
        <v>8436031824148</v>
      </c>
      <c r="J59" s="48">
        <f>VLOOKUP(E59,' TARIFA 26.4'!$D$3:$I$20004,6,FALSE)</f>
        <v>13.08</v>
      </c>
      <c r="K59" s="49"/>
      <c r="L59" s="50"/>
      <c r="M59" s="47"/>
      <c r="N59" s="42" t="s">
        <v>25</v>
      </c>
      <c r="O59" s="42">
        <v>25</v>
      </c>
      <c r="P59" s="47">
        <v>8435447419443</v>
      </c>
      <c r="Q59" s="42" t="s">
        <v>26</v>
      </c>
      <c r="R59" s="42">
        <v>150</v>
      </c>
      <c r="S59" s="47">
        <v>28436031824142</v>
      </c>
    </row>
    <row r="60" spans="1:19" s="51" customFormat="1" ht="21.95" customHeight="1">
      <c r="A60" s="43" t="s">
        <v>424</v>
      </c>
      <c r="B60" s="43" t="s">
        <v>425</v>
      </c>
      <c r="C60" s="96"/>
      <c r="D60" s="45" t="s">
        <v>547</v>
      </c>
      <c r="E60" s="46">
        <v>12000036</v>
      </c>
      <c r="F60" s="45" t="s">
        <v>548</v>
      </c>
      <c r="G60" s="43" t="s">
        <v>23</v>
      </c>
      <c r="H60" s="43" t="s">
        <v>24</v>
      </c>
      <c r="I60" s="47">
        <v>8436031824155</v>
      </c>
      <c r="J60" s="48">
        <f>VLOOKUP(E60,' TARIFA 26.4'!$D$3:$I$20004,6,FALSE)</f>
        <v>19.2</v>
      </c>
      <c r="K60" s="49"/>
      <c r="L60" s="50"/>
      <c r="M60" s="47"/>
      <c r="N60" s="42" t="s">
        <v>25</v>
      </c>
      <c r="O60" s="42">
        <v>25</v>
      </c>
      <c r="P60" s="47">
        <v>8435447419450</v>
      </c>
      <c r="Q60" s="42" t="s">
        <v>26</v>
      </c>
      <c r="R60" s="42">
        <v>100</v>
      </c>
      <c r="S60" s="47">
        <v>28436031824159</v>
      </c>
    </row>
    <row r="61" spans="1:19" s="51" customFormat="1" ht="27.6" customHeight="1">
      <c r="A61" s="43" t="s">
        <v>424</v>
      </c>
      <c r="B61" s="43" t="s">
        <v>425</v>
      </c>
      <c r="C61" s="94" t="e" vm="64">
        <v>#VALUE!</v>
      </c>
      <c r="D61" s="45" t="s">
        <v>549</v>
      </c>
      <c r="E61" s="46">
        <v>12000233</v>
      </c>
      <c r="F61" s="45" t="s">
        <v>550</v>
      </c>
      <c r="G61" s="43" t="s">
        <v>23</v>
      </c>
      <c r="H61" s="43" t="s">
        <v>24</v>
      </c>
      <c r="I61" s="47">
        <v>8435447416671</v>
      </c>
      <c r="J61" s="48">
        <f>VLOOKUP(E61,' TARIFA 26.4'!$D$3:$I$20004,6,FALSE)</f>
        <v>2.82</v>
      </c>
      <c r="K61" s="49"/>
      <c r="L61" s="50"/>
      <c r="M61" s="47"/>
      <c r="N61" s="42" t="s">
        <v>25</v>
      </c>
      <c r="O61" s="42">
        <v>48</v>
      </c>
      <c r="P61" s="47">
        <v>8435447426014</v>
      </c>
      <c r="Q61" s="42" t="s">
        <v>26</v>
      </c>
      <c r="R61" s="42">
        <v>192</v>
      </c>
      <c r="S61" s="47">
        <v>28435447416675</v>
      </c>
    </row>
    <row r="62" spans="1:19" s="51" customFormat="1" ht="27.6" customHeight="1">
      <c r="A62" s="43" t="s">
        <v>424</v>
      </c>
      <c r="B62" s="43" t="s">
        <v>425</v>
      </c>
      <c r="C62" s="95"/>
      <c r="D62" s="45" t="s">
        <v>551</v>
      </c>
      <c r="E62" s="46">
        <v>12000234</v>
      </c>
      <c r="F62" s="45" t="s">
        <v>552</v>
      </c>
      <c r="G62" s="43" t="s">
        <v>23</v>
      </c>
      <c r="H62" s="43" t="s">
        <v>24</v>
      </c>
      <c r="I62" s="47">
        <v>8435447416688</v>
      </c>
      <c r="J62" s="48">
        <f>VLOOKUP(E62,' TARIFA 26.4'!$D$3:$I$20004,6,FALSE)</f>
        <v>3.69</v>
      </c>
      <c r="K62" s="49"/>
      <c r="L62" s="50"/>
      <c r="M62" s="47"/>
      <c r="N62" s="42" t="s">
        <v>25</v>
      </c>
      <c r="O62" s="42">
        <v>40</v>
      </c>
      <c r="P62" s="47">
        <v>8435447426021</v>
      </c>
      <c r="Q62" s="42" t="s">
        <v>26</v>
      </c>
      <c r="R62" s="42">
        <v>160</v>
      </c>
      <c r="S62" s="47">
        <v>28435447416682</v>
      </c>
    </row>
    <row r="63" spans="1:19" s="51" customFormat="1" ht="27.6" customHeight="1">
      <c r="A63" s="43" t="s">
        <v>424</v>
      </c>
      <c r="B63" s="43" t="s">
        <v>425</v>
      </c>
      <c r="C63" s="95"/>
      <c r="D63" s="45" t="s">
        <v>553</v>
      </c>
      <c r="E63" s="46">
        <v>12000235</v>
      </c>
      <c r="F63" s="45" t="s">
        <v>554</v>
      </c>
      <c r="G63" s="43" t="s">
        <v>23</v>
      </c>
      <c r="H63" s="43" t="s">
        <v>24</v>
      </c>
      <c r="I63" s="47">
        <v>8435447416695</v>
      </c>
      <c r="J63" s="48">
        <f>VLOOKUP(E63,' TARIFA 26.4'!$D$3:$I$20004,6,FALSE)</f>
        <v>6.05</v>
      </c>
      <c r="K63" s="49"/>
      <c r="L63" s="50"/>
      <c r="M63" s="47"/>
      <c r="N63" s="42" t="s">
        <v>25</v>
      </c>
      <c r="O63" s="42">
        <v>16</v>
      </c>
      <c r="P63" s="47">
        <v>8435447426038</v>
      </c>
      <c r="Q63" s="42" t="s">
        <v>26</v>
      </c>
      <c r="R63" s="42">
        <v>64</v>
      </c>
      <c r="S63" s="47">
        <v>28435447416699</v>
      </c>
    </row>
    <row r="64" spans="1:19" s="51" customFormat="1" ht="27.6" customHeight="1">
      <c r="A64" s="43" t="s">
        <v>424</v>
      </c>
      <c r="B64" s="43" t="s">
        <v>425</v>
      </c>
      <c r="C64" s="96"/>
      <c r="D64" s="45" t="s">
        <v>555</v>
      </c>
      <c r="E64" s="46">
        <v>12000236</v>
      </c>
      <c r="F64" s="45" t="s">
        <v>556</v>
      </c>
      <c r="G64" s="43" t="s">
        <v>23</v>
      </c>
      <c r="H64" s="43" t="s">
        <v>24</v>
      </c>
      <c r="I64" s="47">
        <v>8435447416701</v>
      </c>
      <c r="J64" s="48">
        <f>VLOOKUP(E64,' TARIFA 26.4'!$D$3:$I$20004,6,FALSE)</f>
        <v>8.69</v>
      </c>
      <c r="K64" s="49"/>
      <c r="L64" s="50"/>
      <c r="M64" s="47"/>
      <c r="N64" s="42" t="s">
        <v>25</v>
      </c>
      <c r="O64" s="42">
        <v>16</v>
      </c>
      <c r="P64" s="47">
        <v>8435447426045</v>
      </c>
      <c r="Q64" s="42" t="s">
        <v>26</v>
      </c>
      <c r="R64" s="42">
        <v>64</v>
      </c>
      <c r="S64" s="47">
        <v>28435447416705</v>
      </c>
    </row>
    <row r="65" spans="1:19" s="51" customFormat="1" ht="54.95" customHeight="1">
      <c r="A65" s="43" t="s">
        <v>424</v>
      </c>
      <c r="B65" s="43" t="s">
        <v>425</v>
      </c>
      <c r="C65" s="94" t="e" vm="65">
        <v>#VALUE!</v>
      </c>
      <c r="D65" s="45" t="s">
        <v>557</v>
      </c>
      <c r="E65" s="46">
        <v>12000237</v>
      </c>
      <c r="F65" s="45" t="s">
        <v>558</v>
      </c>
      <c r="G65" s="43" t="s">
        <v>23</v>
      </c>
      <c r="H65" s="43" t="s">
        <v>24</v>
      </c>
      <c r="I65" s="47">
        <v>8435447416718</v>
      </c>
      <c r="J65" s="48">
        <f>VLOOKUP(E65,' TARIFA 26.4'!$D$3:$I$20004,6,FALSE)</f>
        <v>3.63</v>
      </c>
      <c r="K65" s="49"/>
      <c r="L65" s="50"/>
      <c r="M65" s="47"/>
      <c r="N65" s="42" t="s">
        <v>25</v>
      </c>
      <c r="O65" s="42">
        <v>40</v>
      </c>
      <c r="P65" s="47">
        <v>8435447426052</v>
      </c>
      <c r="Q65" s="42" t="s">
        <v>26</v>
      </c>
      <c r="R65" s="42">
        <v>160</v>
      </c>
      <c r="S65" s="47">
        <v>28435447416712</v>
      </c>
    </row>
    <row r="66" spans="1:19" s="51" customFormat="1" ht="54.95" customHeight="1">
      <c r="A66" s="43" t="s">
        <v>424</v>
      </c>
      <c r="B66" s="43" t="s">
        <v>425</v>
      </c>
      <c r="C66" s="96"/>
      <c r="D66" s="45" t="s">
        <v>559</v>
      </c>
      <c r="E66" s="46">
        <v>12000238</v>
      </c>
      <c r="F66" s="45" t="s">
        <v>560</v>
      </c>
      <c r="G66" s="43" t="s">
        <v>23</v>
      </c>
      <c r="H66" s="43" t="s">
        <v>24</v>
      </c>
      <c r="I66" s="47">
        <v>8435447416725</v>
      </c>
      <c r="J66" s="48">
        <f>VLOOKUP(E66,' TARIFA 26.4'!$D$3:$I$20004,6,FALSE)</f>
        <v>5.35</v>
      </c>
      <c r="K66" s="49"/>
      <c r="L66" s="50"/>
      <c r="M66" s="47"/>
      <c r="N66" s="42" t="s">
        <v>25</v>
      </c>
      <c r="O66" s="42">
        <v>24</v>
      </c>
      <c r="P66" s="47">
        <v>8435447426069</v>
      </c>
      <c r="Q66" s="42" t="s">
        <v>26</v>
      </c>
      <c r="R66" s="42">
        <v>96</v>
      </c>
      <c r="S66" s="47">
        <v>28435447416729</v>
      </c>
    </row>
    <row r="67" spans="1:19" s="51" customFormat="1" ht="27.6" customHeight="1">
      <c r="A67" s="43" t="s">
        <v>424</v>
      </c>
      <c r="B67" s="43" t="s">
        <v>425</v>
      </c>
      <c r="C67" s="94" t="e" vm="66">
        <v>#VALUE!</v>
      </c>
      <c r="D67" s="45" t="s">
        <v>561</v>
      </c>
      <c r="E67" s="46">
        <v>12000239</v>
      </c>
      <c r="F67" s="45" t="s">
        <v>562</v>
      </c>
      <c r="G67" s="43" t="s">
        <v>23</v>
      </c>
      <c r="H67" s="43" t="s">
        <v>24</v>
      </c>
      <c r="I67" s="47">
        <v>8435447416732</v>
      </c>
      <c r="J67" s="48">
        <f>VLOOKUP(E67,' TARIFA 26.4'!$D$3:$I$20004,6,FALSE)</f>
        <v>4.84</v>
      </c>
      <c r="K67" s="49"/>
      <c r="L67" s="50"/>
      <c r="M67" s="47"/>
      <c r="N67" s="42" t="s">
        <v>25</v>
      </c>
      <c r="O67" s="42">
        <v>30</v>
      </c>
      <c r="P67" s="47">
        <v>8435447426076</v>
      </c>
      <c r="Q67" s="42" t="s">
        <v>26</v>
      </c>
      <c r="R67" s="42">
        <v>120</v>
      </c>
      <c r="S67" s="47">
        <v>28435447416736</v>
      </c>
    </row>
    <row r="68" spans="1:19" s="51" customFormat="1" ht="27.6" customHeight="1">
      <c r="A68" s="43" t="s">
        <v>424</v>
      </c>
      <c r="B68" s="43" t="s">
        <v>425</v>
      </c>
      <c r="C68" s="95"/>
      <c r="D68" s="45" t="s">
        <v>563</v>
      </c>
      <c r="E68" s="46">
        <v>12000240</v>
      </c>
      <c r="F68" s="45" t="s">
        <v>564</v>
      </c>
      <c r="G68" s="43" t="s">
        <v>23</v>
      </c>
      <c r="H68" s="43" t="s">
        <v>24</v>
      </c>
      <c r="I68" s="47">
        <v>8435447416749</v>
      </c>
      <c r="J68" s="48">
        <f>VLOOKUP(E68,' TARIFA 26.4'!$D$3:$I$20004,6,FALSE)</f>
        <v>6.32</v>
      </c>
      <c r="K68" s="49"/>
      <c r="L68" s="50"/>
      <c r="M68" s="47"/>
      <c r="N68" s="42" t="s">
        <v>25</v>
      </c>
      <c r="O68" s="42">
        <v>24</v>
      </c>
      <c r="P68" s="47">
        <v>8435447426083</v>
      </c>
      <c r="Q68" s="42" t="s">
        <v>26</v>
      </c>
      <c r="R68" s="42">
        <v>96</v>
      </c>
      <c r="S68" s="47">
        <v>28435447416743</v>
      </c>
    </row>
    <row r="69" spans="1:19" s="51" customFormat="1" ht="27.6" customHeight="1">
      <c r="A69" s="43" t="s">
        <v>424</v>
      </c>
      <c r="B69" s="43" t="s">
        <v>425</v>
      </c>
      <c r="C69" s="95"/>
      <c r="D69" s="45" t="s">
        <v>565</v>
      </c>
      <c r="E69" s="46">
        <v>12000241</v>
      </c>
      <c r="F69" s="45" t="s">
        <v>566</v>
      </c>
      <c r="G69" s="43" t="s">
        <v>23</v>
      </c>
      <c r="H69" s="43" t="s">
        <v>24</v>
      </c>
      <c r="I69" s="47">
        <v>8435447416756</v>
      </c>
      <c r="J69" s="48">
        <f>VLOOKUP(E69,' TARIFA 26.4'!$D$3:$I$20004,6,FALSE)</f>
        <v>10.76</v>
      </c>
      <c r="K69" s="49"/>
      <c r="L69" s="50"/>
      <c r="M69" s="47"/>
      <c r="N69" s="42" t="s">
        <v>25</v>
      </c>
      <c r="O69" s="42">
        <v>12</v>
      </c>
      <c r="P69" s="47">
        <v>8435447426090</v>
      </c>
      <c r="Q69" s="42" t="s">
        <v>26</v>
      </c>
      <c r="R69" s="42">
        <v>48</v>
      </c>
      <c r="S69" s="47">
        <v>28435447416750</v>
      </c>
    </row>
    <row r="70" spans="1:19" s="51" customFormat="1" ht="27.6" customHeight="1">
      <c r="A70" s="43" t="s">
        <v>424</v>
      </c>
      <c r="B70" s="43" t="s">
        <v>425</v>
      </c>
      <c r="C70" s="96"/>
      <c r="D70" s="45" t="s">
        <v>567</v>
      </c>
      <c r="E70" s="46">
        <v>12000242</v>
      </c>
      <c r="F70" s="45" t="s">
        <v>568</v>
      </c>
      <c r="G70" s="43" t="s">
        <v>23</v>
      </c>
      <c r="H70" s="43" t="s">
        <v>24</v>
      </c>
      <c r="I70" s="47">
        <v>8435447416763</v>
      </c>
      <c r="J70" s="48">
        <f>VLOOKUP(E70,' TARIFA 26.4'!$D$3:$I$20004,6,FALSE)</f>
        <v>15.94</v>
      </c>
      <c r="K70" s="49"/>
      <c r="L70" s="50"/>
      <c r="M70" s="47"/>
      <c r="N70" s="42" t="s">
        <v>25</v>
      </c>
      <c r="O70" s="42">
        <v>6</v>
      </c>
      <c r="P70" s="47">
        <v>8435447426106</v>
      </c>
      <c r="Q70" s="42" t="s">
        <v>26</v>
      </c>
      <c r="R70" s="42">
        <v>24</v>
      </c>
      <c r="S70" s="47">
        <v>28435447416767</v>
      </c>
    </row>
    <row r="71" spans="1:19" s="51" customFormat="1" ht="27.6" customHeight="1">
      <c r="A71" s="43" t="s">
        <v>424</v>
      </c>
      <c r="B71" s="43" t="s">
        <v>425</v>
      </c>
      <c r="C71" s="94" t="e" vm="66">
        <v>#VALUE!</v>
      </c>
      <c r="D71" s="45" t="s">
        <v>569</v>
      </c>
      <c r="E71" s="46">
        <v>12000248</v>
      </c>
      <c r="F71" s="45" t="s">
        <v>570</v>
      </c>
      <c r="G71" s="43" t="s">
        <v>23</v>
      </c>
      <c r="H71" s="43" t="s">
        <v>24</v>
      </c>
      <c r="I71" s="47">
        <v>8435447423440</v>
      </c>
      <c r="J71" s="48">
        <f>VLOOKUP(E71,' TARIFA 26.4'!$D$3:$I$20004,6,FALSE)</f>
        <v>6.75</v>
      </c>
      <c r="K71" s="49"/>
      <c r="L71" s="50"/>
      <c r="M71" s="47"/>
      <c r="N71" s="42" t="s">
        <v>25</v>
      </c>
      <c r="O71" s="42">
        <v>30</v>
      </c>
      <c r="P71" s="47">
        <v>8435447423488</v>
      </c>
      <c r="Q71" s="42" t="s">
        <v>26</v>
      </c>
      <c r="R71" s="42">
        <v>120</v>
      </c>
      <c r="S71" s="47">
        <v>28435447423444</v>
      </c>
    </row>
    <row r="72" spans="1:19" s="51" customFormat="1" ht="27.6" customHeight="1">
      <c r="A72" s="43" t="s">
        <v>424</v>
      </c>
      <c r="B72" s="43" t="s">
        <v>425</v>
      </c>
      <c r="C72" s="95"/>
      <c r="D72" s="45" t="s">
        <v>571</v>
      </c>
      <c r="E72" s="46">
        <v>12000249</v>
      </c>
      <c r="F72" s="45" t="s">
        <v>572</v>
      </c>
      <c r="G72" s="43" t="s">
        <v>23</v>
      </c>
      <c r="H72" s="43" t="s">
        <v>24</v>
      </c>
      <c r="I72" s="47">
        <v>8435447423457</v>
      </c>
      <c r="J72" s="48">
        <f>VLOOKUP(E72,' TARIFA 26.4'!$D$3:$I$20004,6,FALSE)</f>
        <v>7.03</v>
      </c>
      <c r="K72" s="49"/>
      <c r="L72" s="50"/>
      <c r="M72" s="47"/>
      <c r="N72" s="42" t="s">
        <v>25</v>
      </c>
      <c r="O72" s="42">
        <v>24</v>
      </c>
      <c r="P72" s="47">
        <v>8435447423495</v>
      </c>
      <c r="Q72" s="42" t="s">
        <v>26</v>
      </c>
      <c r="R72" s="42">
        <v>96</v>
      </c>
      <c r="S72" s="47">
        <v>28435447423451</v>
      </c>
    </row>
    <row r="73" spans="1:19" s="51" customFormat="1" ht="27.6" customHeight="1">
      <c r="A73" s="43" t="s">
        <v>424</v>
      </c>
      <c r="B73" s="43" t="s">
        <v>425</v>
      </c>
      <c r="C73" s="95"/>
      <c r="D73" s="45" t="s">
        <v>573</v>
      </c>
      <c r="E73" s="46">
        <v>12000250</v>
      </c>
      <c r="F73" s="45" t="s">
        <v>574</v>
      </c>
      <c r="G73" s="43" t="s">
        <v>23</v>
      </c>
      <c r="H73" s="43" t="s">
        <v>24</v>
      </c>
      <c r="I73" s="47">
        <v>8435447423464</v>
      </c>
      <c r="J73" s="48">
        <f>VLOOKUP(E73,' TARIFA 26.4'!$D$3:$I$20004,6,FALSE)</f>
        <v>6.92</v>
      </c>
      <c r="K73" s="49"/>
      <c r="L73" s="50"/>
      <c r="M73" s="47"/>
      <c r="N73" s="42" t="s">
        <v>25</v>
      </c>
      <c r="O73" s="42">
        <v>24</v>
      </c>
      <c r="P73" s="47">
        <v>8435447423501</v>
      </c>
      <c r="Q73" s="42" t="s">
        <v>26</v>
      </c>
      <c r="R73" s="42">
        <v>96</v>
      </c>
      <c r="S73" s="47">
        <v>28435447423468</v>
      </c>
    </row>
    <row r="74" spans="1:19" s="51" customFormat="1" ht="27.6" customHeight="1">
      <c r="A74" s="43" t="s">
        <v>424</v>
      </c>
      <c r="B74" s="43" t="s">
        <v>425</v>
      </c>
      <c r="C74" s="96"/>
      <c r="D74" s="45" t="s">
        <v>575</v>
      </c>
      <c r="E74" s="46">
        <v>12000251</v>
      </c>
      <c r="F74" s="45" t="s">
        <v>576</v>
      </c>
      <c r="G74" s="43" t="s">
        <v>23</v>
      </c>
      <c r="H74" s="43" t="s">
        <v>24</v>
      </c>
      <c r="I74" s="47">
        <v>8435447423471</v>
      </c>
      <c r="J74" s="48">
        <f>VLOOKUP(E74,' TARIFA 26.4'!$D$3:$I$20004,6,FALSE)</f>
        <v>11.29</v>
      </c>
      <c r="K74" s="49"/>
      <c r="L74" s="50"/>
      <c r="M74" s="47"/>
      <c r="N74" s="42" t="s">
        <v>25</v>
      </c>
      <c r="O74" s="42">
        <v>12</v>
      </c>
      <c r="P74" s="47">
        <v>8435447423518</v>
      </c>
      <c r="Q74" s="42" t="s">
        <v>26</v>
      </c>
      <c r="R74" s="42">
        <v>48</v>
      </c>
      <c r="S74" s="47">
        <v>28435447423475</v>
      </c>
    </row>
    <row r="75" spans="1:19" s="51" customFormat="1" ht="27.6" customHeight="1">
      <c r="A75" s="43" t="s">
        <v>424</v>
      </c>
      <c r="B75" s="43" t="s">
        <v>425</v>
      </c>
      <c r="C75" s="94" t="e" vm="67">
        <v>#VALUE!</v>
      </c>
      <c r="D75" s="45" t="s">
        <v>577</v>
      </c>
      <c r="E75" s="46">
        <v>12000229</v>
      </c>
      <c r="F75" s="45" t="s">
        <v>578</v>
      </c>
      <c r="G75" s="43" t="s">
        <v>23</v>
      </c>
      <c r="H75" s="43" t="s">
        <v>24</v>
      </c>
      <c r="I75" s="47">
        <v>8435447416633</v>
      </c>
      <c r="J75" s="48">
        <f>VLOOKUP(E75,' TARIFA 26.4'!$D$3:$I$20004,6,FALSE)</f>
        <v>3.17</v>
      </c>
      <c r="K75" s="49"/>
      <c r="L75" s="50"/>
      <c r="M75" s="47"/>
      <c r="N75" s="42" t="s">
        <v>25</v>
      </c>
      <c r="O75" s="42">
        <v>36</v>
      </c>
      <c r="P75" s="47">
        <v>8435447426113</v>
      </c>
      <c r="Q75" s="42" t="s">
        <v>26</v>
      </c>
      <c r="R75" s="42">
        <v>144</v>
      </c>
      <c r="S75" s="47">
        <v>28435447416637</v>
      </c>
    </row>
    <row r="76" spans="1:19" s="51" customFormat="1" ht="27.6" customHeight="1">
      <c r="A76" s="43" t="s">
        <v>424</v>
      </c>
      <c r="B76" s="43" t="s">
        <v>425</v>
      </c>
      <c r="C76" s="95"/>
      <c r="D76" s="45" t="s">
        <v>579</v>
      </c>
      <c r="E76" s="46">
        <v>12000230</v>
      </c>
      <c r="F76" s="45" t="s">
        <v>580</v>
      </c>
      <c r="G76" s="43" t="s">
        <v>23</v>
      </c>
      <c r="H76" s="43" t="s">
        <v>24</v>
      </c>
      <c r="I76" s="47">
        <v>8435447416640</v>
      </c>
      <c r="J76" s="48">
        <f>VLOOKUP(E76,' TARIFA 26.4'!$D$3:$I$20004,6,FALSE)</f>
        <v>4.2699999999999996</v>
      </c>
      <c r="K76" s="49"/>
      <c r="L76" s="50"/>
      <c r="M76" s="47"/>
      <c r="N76" s="42" t="s">
        <v>25</v>
      </c>
      <c r="O76" s="42">
        <v>30</v>
      </c>
      <c r="P76" s="47">
        <v>8435447426120</v>
      </c>
      <c r="Q76" s="42" t="s">
        <v>26</v>
      </c>
      <c r="R76" s="42">
        <v>120</v>
      </c>
      <c r="S76" s="47">
        <v>28435447416644</v>
      </c>
    </row>
    <row r="77" spans="1:19" s="51" customFormat="1" ht="27.6" customHeight="1">
      <c r="A77" s="43" t="s">
        <v>424</v>
      </c>
      <c r="B77" s="43" t="s">
        <v>425</v>
      </c>
      <c r="C77" s="95"/>
      <c r="D77" s="45" t="s">
        <v>581</v>
      </c>
      <c r="E77" s="46">
        <v>12000231</v>
      </c>
      <c r="F77" s="45" t="s">
        <v>582</v>
      </c>
      <c r="G77" s="43" t="s">
        <v>23</v>
      </c>
      <c r="H77" s="43" t="s">
        <v>24</v>
      </c>
      <c r="I77" s="47">
        <v>8435447416657</v>
      </c>
      <c r="J77" s="48">
        <f>VLOOKUP(E77,' TARIFA 26.4'!$D$3:$I$20004,6,FALSE)</f>
        <v>7.24</v>
      </c>
      <c r="K77" s="49"/>
      <c r="L77" s="50"/>
      <c r="M77" s="47"/>
      <c r="N77" s="42" t="s">
        <v>25</v>
      </c>
      <c r="O77" s="42">
        <v>18</v>
      </c>
      <c r="P77" s="47">
        <v>8435447426137</v>
      </c>
      <c r="Q77" s="42" t="s">
        <v>26</v>
      </c>
      <c r="R77" s="42">
        <v>72</v>
      </c>
      <c r="S77" s="47">
        <v>28435447416651</v>
      </c>
    </row>
    <row r="78" spans="1:19" s="51" customFormat="1" ht="27.6" customHeight="1">
      <c r="A78" s="43" t="s">
        <v>424</v>
      </c>
      <c r="B78" s="43" t="s">
        <v>425</v>
      </c>
      <c r="C78" s="96"/>
      <c r="D78" s="45" t="s">
        <v>583</v>
      </c>
      <c r="E78" s="46">
        <v>12000232</v>
      </c>
      <c r="F78" s="45" t="s">
        <v>584</v>
      </c>
      <c r="G78" s="43" t="s">
        <v>23</v>
      </c>
      <c r="H78" s="43" t="s">
        <v>24</v>
      </c>
      <c r="I78" s="47">
        <v>8435447416664</v>
      </c>
      <c r="J78" s="48">
        <f>VLOOKUP(E78,' TARIFA 26.4'!$D$3:$I$20004,6,FALSE)</f>
        <v>11.22</v>
      </c>
      <c r="K78" s="49"/>
      <c r="L78" s="50"/>
      <c r="M78" s="47"/>
      <c r="N78" s="42" t="s">
        <v>25</v>
      </c>
      <c r="O78" s="42">
        <v>12</v>
      </c>
      <c r="P78" s="47">
        <v>8435447426144</v>
      </c>
      <c r="Q78" s="42" t="s">
        <v>26</v>
      </c>
      <c r="R78" s="42">
        <v>48</v>
      </c>
      <c r="S78" s="47">
        <v>28435447416668</v>
      </c>
    </row>
    <row r="79" spans="1:19" s="18" customFormat="1">
      <c r="A79" s="9" t="s">
        <v>424</v>
      </c>
      <c r="B79" s="9" t="s">
        <v>425</v>
      </c>
      <c r="C79" s="97" t="e" vm="68">
        <v>#VALUE!</v>
      </c>
      <c r="D79" s="11" t="s">
        <v>585</v>
      </c>
      <c r="E79" s="12">
        <v>12000046</v>
      </c>
      <c r="F79" s="11" t="s">
        <v>586</v>
      </c>
      <c r="G79" s="9" t="s">
        <v>23</v>
      </c>
      <c r="H79" s="9" t="s">
        <v>24</v>
      </c>
      <c r="I79" s="13">
        <v>8436031824100</v>
      </c>
      <c r="J79" s="48">
        <f>VLOOKUP(E79,' TARIFA 26.4'!$D$3:$I$20004,6,FALSE)</f>
        <v>9.07</v>
      </c>
      <c r="K79" s="15"/>
      <c r="L79" s="16"/>
      <c r="M79" s="13"/>
      <c r="N79" s="17" t="s">
        <v>25</v>
      </c>
      <c r="O79" s="17">
        <v>25</v>
      </c>
      <c r="P79" s="13">
        <v>8435447419467</v>
      </c>
      <c r="Q79" s="17" t="s">
        <v>26</v>
      </c>
      <c r="R79" s="17">
        <v>225</v>
      </c>
      <c r="S79" s="13">
        <v>28436031824104</v>
      </c>
    </row>
    <row r="80" spans="1:19" s="18" customFormat="1">
      <c r="A80" s="9" t="s">
        <v>424</v>
      </c>
      <c r="B80" s="9" t="s">
        <v>425</v>
      </c>
      <c r="C80" s="98"/>
      <c r="D80" s="11" t="s">
        <v>587</v>
      </c>
      <c r="E80" s="12">
        <v>12000047</v>
      </c>
      <c r="F80" s="11" t="s">
        <v>588</v>
      </c>
      <c r="G80" s="9" t="s">
        <v>23</v>
      </c>
      <c r="H80" s="9" t="s">
        <v>24</v>
      </c>
      <c r="I80" s="13">
        <v>8436031824919</v>
      </c>
      <c r="J80" s="48">
        <f>VLOOKUP(E80,' TARIFA 26.4'!$D$3:$I$20004,6,FALSE)</f>
        <v>9.2899999999999991</v>
      </c>
      <c r="K80" s="15"/>
      <c r="L80" s="16"/>
      <c r="M80" s="13"/>
      <c r="N80" s="17" t="s">
        <v>25</v>
      </c>
      <c r="O80" s="17">
        <v>25</v>
      </c>
      <c r="P80" s="13">
        <v>8435447419474</v>
      </c>
      <c r="Q80" s="17" t="s">
        <v>26</v>
      </c>
      <c r="R80" s="17">
        <v>225</v>
      </c>
      <c r="S80" s="13">
        <v>28436031824913</v>
      </c>
    </row>
    <row r="81" spans="1:19" s="18" customFormat="1">
      <c r="A81" s="9" t="s">
        <v>424</v>
      </c>
      <c r="B81" s="9" t="s">
        <v>425</v>
      </c>
      <c r="C81" s="98"/>
      <c r="D81" s="11" t="s">
        <v>589</v>
      </c>
      <c r="E81" s="12">
        <v>12000213</v>
      </c>
      <c r="F81" s="11" t="s">
        <v>590</v>
      </c>
      <c r="G81" s="9" t="s">
        <v>23</v>
      </c>
      <c r="H81" s="9" t="s">
        <v>24</v>
      </c>
      <c r="I81" s="13">
        <v>8436031822533</v>
      </c>
      <c r="J81" s="48">
        <f>VLOOKUP(E81,' TARIFA 26.4'!$D$3:$I$20004,6,FALSE)</f>
        <v>10.59</v>
      </c>
      <c r="K81" s="15"/>
      <c r="L81" s="16"/>
      <c r="M81" s="13"/>
      <c r="N81" s="17" t="s">
        <v>25</v>
      </c>
      <c r="O81" s="17">
        <v>25</v>
      </c>
      <c r="P81" s="13">
        <v>8435447419481</v>
      </c>
      <c r="Q81" s="17" t="s">
        <v>26</v>
      </c>
      <c r="R81" s="17">
        <v>225</v>
      </c>
      <c r="S81" s="13">
        <v>28436031822537</v>
      </c>
    </row>
    <row r="82" spans="1:19" s="18" customFormat="1">
      <c r="A82" s="9" t="s">
        <v>424</v>
      </c>
      <c r="B82" s="9" t="s">
        <v>425</v>
      </c>
      <c r="C82" s="98"/>
      <c r="D82" s="11" t="s">
        <v>591</v>
      </c>
      <c r="E82" s="12">
        <v>12000048</v>
      </c>
      <c r="F82" s="11" t="s">
        <v>592</v>
      </c>
      <c r="G82" s="9" t="s">
        <v>23</v>
      </c>
      <c r="H82" s="9" t="s">
        <v>24</v>
      </c>
      <c r="I82" s="13">
        <v>8436031824117</v>
      </c>
      <c r="J82" s="48">
        <f>VLOOKUP(E82,' TARIFA 26.4'!$D$3:$I$20004,6,FALSE)</f>
        <v>10.06</v>
      </c>
      <c r="K82" s="15"/>
      <c r="L82" s="16"/>
      <c r="M82" s="13"/>
      <c r="N82" s="17" t="s">
        <v>25</v>
      </c>
      <c r="O82" s="17">
        <v>25</v>
      </c>
      <c r="P82" s="13">
        <v>8435447419498</v>
      </c>
      <c r="Q82" s="17" t="s">
        <v>26</v>
      </c>
      <c r="R82" s="17">
        <v>225</v>
      </c>
      <c r="S82" s="13">
        <v>28436031824111</v>
      </c>
    </row>
    <row r="83" spans="1:19" s="18" customFormat="1">
      <c r="A83" s="9" t="s">
        <v>424</v>
      </c>
      <c r="B83" s="9" t="s">
        <v>425</v>
      </c>
      <c r="C83" s="98"/>
      <c r="D83" s="11" t="s">
        <v>593</v>
      </c>
      <c r="E83" s="12">
        <v>12000049</v>
      </c>
      <c r="F83" s="11" t="s">
        <v>594</v>
      </c>
      <c r="G83" s="9" t="s">
        <v>23</v>
      </c>
      <c r="H83" s="9" t="s">
        <v>24</v>
      </c>
      <c r="I83" s="13">
        <v>8436031824926</v>
      </c>
      <c r="J83" s="48">
        <f>VLOOKUP(E83,' TARIFA 26.4'!$D$3:$I$20004,6,FALSE)</f>
        <v>10.59</v>
      </c>
      <c r="K83" s="15"/>
      <c r="L83" s="16"/>
      <c r="M83" s="13"/>
      <c r="N83" s="17" t="s">
        <v>25</v>
      </c>
      <c r="O83" s="17">
        <v>25</v>
      </c>
      <c r="P83" s="13">
        <v>8435447419504</v>
      </c>
      <c r="Q83" s="17" t="s">
        <v>26</v>
      </c>
      <c r="R83" s="17">
        <v>225</v>
      </c>
      <c r="S83" s="13">
        <v>28436031824920</v>
      </c>
    </row>
    <row r="84" spans="1:19" s="18" customFormat="1">
      <c r="A84" s="9" t="s">
        <v>424</v>
      </c>
      <c r="B84" s="9" t="s">
        <v>425</v>
      </c>
      <c r="C84" s="98"/>
      <c r="D84" s="11" t="s">
        <v>595</v>
      </c>
      <c r="E84" s="12">
        <v>12000050</v>
      </c>
      <c r="F84" s="11" t="s">
        <v>596</v>
      </c>
      <c r="G84" s="9" t="s">
        <v>23</v>
      </c>
      <c r="H84" s="9" t="s">
        <v>24</v>
      </c>
      <c r="I84" s="13">
        <v>8436031822540</v>
      </c>
      <c r="J84" s="48">
        <f>VLOOKUP(E84,' TARIFA 26.4'!$D$3:$I$20004,6,FALSE)</f>
        <v>13.18</v>
      </c>
      <c r="K84" s="15"/>
      <c r="L84" s="16"/>
      <c r="M84" s="13"/>
      <c r="N84" s="17" t="s">
        <v>25</v>
      </c>
      <c r="O84" s="17">
        <v>25</v>
      </c>
      <c r="P84" s="13">
        <v>8435447419511</v>
      </c>
      <c r="Q84" s="17" t="s">
        <v>26</v>
      </c>
      <c r="R84" s="17">
        <v>225</v>
      </c>
      <c r="S84" s="13">
        <v>28436031822544</v>
      </c>
    </row>
    <row r="85" spans="1:19" s="18" customFormat="1">
      <c r="A85" s="9" t="s">
        <v>424</v>
      </c>
      <c r="B85" s="9" t="s">
        <v>425</v>
      </c>
      <c r="C85" s="99"/>
      <c r="D85" s="11" t="s">
        <v>597</v>
      </c>
      <c r="E85" s="12">
        <v>12000051</v>
      </c>
      <c r="F85" s="11" t="s">
        <v>598</v>
      </c>
      <c r="G85" s="9" t="s">
        <v>23</v>
      </c>
      <c r="H85" s="9" t="s">
        <v>24</v>
      </c>
      <c r="I85" s="13">
        <v>8436031822724</v>
      </c>
      <c r="J85" s="48">
        <f>VLOOKUP(E85,' TARIFA 26.4'!$D$3:$I$20004,6,FALSE)</f>
        <v>16.52</v>
      </c>
      <c r="K85" s="15"/>
      <c r="L85" s="16"/>
      <c r="M85" s="13"/>
      <c r="N85" s="17" t="s">
        <v>25</v>
      </c>
      <c r="O85" s="17">
        <v>25</v>
      </c>
      <c r="P85" s="13">
        <v>8435447419528</v>
      </c>
      <c r="Q85" s="17" t="s">
        <v>26</v>
      </c>
      <c r="R85" s="17">
        <v>150</v>
      </c>
      <c r="S85" s="13">
        <v>28436031822728</v>
      </c>
    </row>
    <row r="86" spans="1:19" s="51" customFormat="1" ht="18" customHeight="1">
      <c r="A86" s="43" t="s">
        <v>424</v>
      </c>
      <c r="B86" s="43" t="s">
        <v>425</v>
      </c>
      <c r="C86" s="94" t="e" vm="69">
        <v>#VALUE!</v>
      </c>
      <c r="D86" s="45" t="s">
        <v>599</v>
      </c>
      <c r="E86" s="46">
        <v>12000052</v>
      </c>
      <c r="F86" s="45" t="s">
        <v>600</v>
      </c>
      <c r="G86" s="43" t="s">
        <v>23</v>
      </c>
      <c r="H86" s="43" t="s">
        <v>24</v>
      </c>
      <c r="I86" s="47">
        <v>8436031824223</v>
      </c>
      <c r="J86" s="48">
        <f>VLOOKUP(E86,' TARIFA 26.4'!$D$3:$I$20004,6,FALSE)</f>
        <v>6.85</v>
      </c>
      <c r="K86" s="49"/>
      <c r="L86" s="50"/>
      <c r="M86" s="47"/>
      <c r="N86" s="42" t="s">
        <v>25</v>
      </c>
      <c r="O86" s="42">
        <v>25</v>
      </c>
      <c r="P86" s="47">
        <v>8435447419535</v>
      </c>
      <c r="Q86" s="42" t="s">
        <v>26</v>
      </c>
      <c r="R86" s="42">
        <v>300</v>
      </c>
      <c r="S86" s="47">
        <v>28436031824227</v>
      </c>
    </row>
    <row r="87" spans="1:19" s="51" customFormat="1" ht="18" customHeight="1">
      <c r="A87" s="43" t="s">
        <v>424</v>
      </c>
      <c r="B87" s="43" t="s">
        <v>425</v>
      </c>
      <c r="C87" s="95"/>
      <c r="D87" s="45" t="s">
        <v>601</v>
      </c>
      <c r="E87" s="46">
        <v>12000214</v>
      </c>
      <c r="F87" s="45" t="s">
        <v>602</v>
      </c>
      <c r="G87" s="43" t="s">
        <v>23</v>
      </c>
      <c r="H87" s="43" t="s">
        <v>24</v>
      </c>
      <c r="I87" s="47">
        <v>8436031824803</v>
      </c>
      <c r="J87" s="48">
        <f>VLOOKUP(E87,' TARIFA 26.4'!$D$3:$I$20004,6,FALSE)</f>
        <v>7.98</v>
      </c>
      <c r="K87" s="49"/>
      <c r="L87" s="50"/>
      <c r="M87" s="47"/>
      <c r="N87" s="42" t="s">
        <v>25</v>
      </c>
      <c r="O87" s="42">
        <v>25</v>
      </c>
      <c r="P87" s="47">
        <v>8435447419542</v>
      </c>
      <c r="Q87" s="42" t="s">
        <v>26</v>
      </c>
      <c r="R87" s="42">
        <v>300</v>
      </c>
      <c r="S87" s="47">
        <v>28436031824807</v>
      </c>
    </row>
    <row r="88" spans="1:19" s="51" customFormat="1" ht="18" customHeight="1">
      <c r="A88" s="43" t="s">
        <v>424</v>
      </c>
      <c r="B88" s="43" t="s">
        <v>425</v>
      </c>
      <c r="C88" s="95"/>
      <c r="D88" s="45" t="s">
        <v>603</v>
      </c>
      <c r="E88" s="46">
        <v>12000053</v>
      </c>
      <c r="F88" s="45" t="s">
        <v>604</v>
      </c>
      <c r="G88" s="43" t="s">
        <v>23</v>
      </c>
      <c r="H88" s="43" t="s">
        <v>24</v>
      </c>
      <c r="I88" s="47">
        <v>8436031824230</v>
      </c>
      <c r="J88" s="48">
        <f>VLOOKUP(E88,' TARIFA 26.4'!$D$3:$I$20004,6,FALSE)</f>
        <v>7.82</v>
      </c>
      <c r="K88" s="49"/>
      <c r="L88" s="50"/>
      <c r="M88" s="47"/>
      <c r="N88" s="42" t="s">
        <v>25</v>
      </c>
      <c r="O88" s="42">
        <v>25</v>
      </c>
      <c r="P88" s="47">
        <v>8435447419559</v>
      </c>
      <c r="Q88" s="42" t="s">
        <v>26</v>
      </c>
      <c r="R88" s="42">
        <v>300</v>
      </c>
      <c r="S88" s="47">
        <v>28436031824234</v>
      </c>
    </row>
    <row r="89" spans="1:19" s="51" customFormat="1" ht="18" customHeight="1">
      <c r="A89" s="43" t="s">
        <v>424</v>
      </c>
      <c r="B89" s="43" t="s">
        <v>425</v>
      </c>
      <c r="C89" s="95"/>
      <c r="D89" s="45" t="s">
        <v>605</v>
      </c>
      <c r="E89" s="46">
        <v>12000054</v>
      </c>
      <c r="F89" s="45" t="s">
        <v>606</v>
      </c>
      <c r="G89" s="43" t="s">
        <v>23</v>
      </c>
      <c r="H89" s="43" t="s">
        <v>24</v>
      </c>
      <c r="I89" s="47">
        <v>8436031824247</v>
      </c>
      <c r="J89" s="48">
        <f>VLOOKUP(E89,' TARIFA 26.4'!$D$3:$I$20004,6,FALSE)</f>
        <v>10.06</v>
      </c>
      <c r="K89" s="49"/>
      <c r="L89" s="50"/>
      <c r="M89" s="47"/>
      <c r="N89" s="42" t="s">
        <v>25</v>
      </c>
      <c r="O89" s="42">
        <v>25</v>
      </c>
      <c r="P89" s="47">
        <v>8435447419566</v>
      </c>
      <c r="Q89" s="42" t="s">
        <v>26</v>
      </c>
      <c r="R89" s="42">
        <v>225</v>
      </c>
      <c r="S89" s="47">
        <v>28436031824241</v>
      </c>
    </row>
    <row r="90" spans="1:19" s="51" customFormat="1" ht="18" customHeight="1">
      <c r="A90" s="43" t="s">
        <v>424</v>
      </c>
      <c r="B90" s="43" t="s">
        <v>425</v>
      </c>
      <c r="C90" s="95"/>
      <c r="D90" s="45" t="s">
        <v>607</v>
      </c>
      <c r="E90" s="46">
        <v>12000055</v>
      </c>
      <c r="F90" s="45" t="s">
        <v>608</v>
      </c>
      <c r="G90" s="43" t="s">
        <v>23</v>
      </c>
      <c r="H90" s="43" t="s">
        <v>24</v>
      </c>
      <c r="I90" s="47">
        <v>8436031824254</v>
      </c>
      <c r="J90" s="48">
        <f>VLOOKUP(E90,' TARIFA 26.4'!$D$3:$I$20004,6,FALSE)</f>
        <v>12.94</v>
      </c>
      <c r="K90" s="49"/>
      <c r="L90" s="50"/>
      <c r="M90" s="47"/>
      <c r="N90" s="42" t="s">
        <v>25</v>
      </c>
      <c r="O90" s="42">
        <v>25</v>
      </c>
      <c r="P90" s="47">
        <v>8435447419573</v>
      </c>
      <c r="Q90" s="42" t="s">
        <v>26</v>
      </c>
      <c r="R90" s="42">
        <v>225</v>
      </c>
      <c r="S90" s="47">
        <v>28436031824258</v>
      </c>
    </row>
    <row r="91" spans="1:19" s="51" customFormat="1" ht="18" customHeight="1">
      <c r="A91" s="43" t="s">
        <v>424</v>
      </c>
      <c r="B91" s="43" t="s">
        <v>425</v>
      </c>
      <c r="C91" s="96"/>
      <c r="D91" s="45" t="s">
        <v>609</v>
      </c>
      <c r="E91" s="46">
        <v>12000056</v>
      </c>
      <c r="F91" s="45" t="s">
        <v>610</v>
      </c>
      <c r="G91" s="43" t="s">
        <v>23</v>
      </c>
      <c r="H91" s="43" t="s">
        <v>24</v>
      </c>
      <c r="I91" s="47">
        <v>8436031824261</v>
      </c>
      <c r="J91" s="48">
        <f>VLOOKUP(E91,' TARIFA 26.4'!$D$3:$I$20004,6,FALSE)</f>
        <v>19.05</v>
      </c>
      <c r="K91" s="49"/>
      <c r="L91" s="50"/>
      <c r="M91" s="47"/>
      <c r="N91" s="42" t="s">
        <v>25</v>
      </c>
      <c r="O91" s="42">
        <v>25</v>
      </c>
      <c r="P91" s="47">
        <v>8435447419580</v>
      </c>
      <c r="Q91" s="42" t="s">
        <v>26</v>
      </c>
      <c r="R91" s="42">
        <v>100</v>
      </c>
      <c r="S91" s="47">
        <v>28436031824265</v>
      </c>
    </row>
    <row r="92" spans="1:19" s="51" customFormat="1" ht="27.6" customHeight="1">
      <c r="A92" s="43" t="s">
        <v>424</v>
      </c>
      <c r="B92" s="43" t="s">
        <v>425</v>
      </c>
      <c r="C92" s="94" t="e" vm="70">
        <v>#VALUE!</v>
      </c>
      <c r="D92" s="45" t="s">
        <v>611</v>
      </c>
      <c r="E92" s="46">
        <v>12000082</v>
      </c>
      <c r="F92" s="45" t="s">
        <v>612</v>
      </c>
      <c r="G92" s="43" t="s">
        <v>23</v>
      </c>
      <c r="H92" s="43" t="s">
        <v>24</v>
      </c>
      <c r="I92" s="47">
        <v>8435447410099</v>
      </c>
      <c r="J92" s="48">
        <f>VLOOKUP(E92,' TARIFA 26.4'!$D$3:$I$20004,6,FALSE)</f>
        <v>17.899999999999999</v>
      </c>
      <c r="K92" s="49"/>
      <c r="L92" s="50"/>
      <c r="M92" s="47"/>
      <c r="N92" s="42" t="s">
        <v>25</v>
      </c>
      <c r="O92" s="42">
        <v>25</v>
      </c>
      <c r="P92" s="47">
        <v>8435447419597</v>
      </c>
      <c r="Q92" s="42" t="s">
        <v>26</v>
      </c>
      <c r="R92" s="42">
        <v>225</v>
      </c>
      <c r="S92" s="47">
        <v>28435447410093</v>
      </c>
    </row>
    <row r="93" spans="1:19" s="51" customFormat="1" ht="27.6" customHeight="1">
      <c r="A93" s="43" t="s">
        <v>424</v>
      </c>
      <c r="B93" s="43" t="s">
        <v>425</v>
      </c>
      <c r="C93" s="95"/>
      <c r="D93" s="45" t="s">
        <v>613</v>
      </c>
      <c r="E93" s="46">
        <v>12000083</v>
      </c>
      <c r="F93" s="45" t="s">
        <v>614</v>
      </c>
      <c r="G93" s="43" t="s">
        <v>23</v>
      </c>
      <c r="H93" s="43" t="s">
        <v>24</v>
      </c>
      <c r="I93" s="47">
        <v>8435447409666</v>
      </c>
      <c r="J93" s="48">
        <f>VLOOKUP(E93,' TARIFA 26.4'!$D$3:$I$20004,6,FALSE)</f>
        <v>19.350000000000001</v>
      </c>
      <c r="K93" s="49"/>
      <c r="L93" s="50"/>
      <c r="M93" s="47"/>
      <c r="N93" s="42" t="s">
        <v>25</v>
      </c>
      <c r="O93" s="42">
        <v>25</v>
      </c>
      <c r="P93" s="47">
        <v>8435447419603</v>
      </c>
      <c r="Q93" s="42" t="s">
        <v>26</v>
      </c>
      <c r="R93" s="42">
        <v>225</v>
      </c>
      <c r="S93" s="47">
        <v>28435447409660</v>
      </c>
    </row>
    <row r="94" spans="1:19" s="51" customFormat="1" ht="27.6" customHeight="1">
      <c r="A94" s="43" t="s">
        <v>424</v>
      </c>
      <c r="B94" s="43" t="s">
        <v>425</v>
      </c>
      <c r="C94" s="95"/>
      <c r="D94" s="45" t="s">
        <v>615</v>
      </c>
      <c r="E94" s="46">
        <v>12000084</v>
      </c>
      <c r="F94" s="45" t="s">
        <v>616</v>
      </c>
      <c r="G94" s="43" t="s">
        <v>23</v>
      </c>
      <c r="H94" s="43" t="s">
        <v>24</v>
      </c>
      <c r="I94" s="47">
        <v>8435447410105</v>
      </c>
      <c r="J94" s="48">
        <f>VLOOKUP(E94,' TARIFA 26.4'!$D$3:$I$20004,6,FALSE)</f>
        <v>25.35</v>
      </c>
      <c r="K94" s="49"/>
      <c r="L94" s="50"/>
      <c r="M94" s="47"/>
      <c r="N94" s="42" t="s">
        <v>25</v>
      </c>
      <c r="O94" s="42">
        <v>25</v>
      </c>
      <c r="P94" s="47">
        <v>8435447419610</v>
      </c>
      <c r="Q94" s="42" t="s">
        <v>26</v>
      </c>
      <c r="R94" s="42">
        <v>150</v>
      </c>
      <c r="S94" s="47">
        <v>28435447410109</v>
      </c>
    </row>
    <row r="95" spans="1:19" s="51" customFormat="1" ht="27.6" customHeight="1">
      <c r="A95" s="43" t="s">
        <v>424</v>
      </c>
      <c r="B95" s="43" t="s">
        <v>425</v>
      </c>
      <c r="C95" s="96"/>
      <c r="D95" s="45" t="s">
        <v>617</v>
      </c>
      <c r="E95" s="46">
        <v>12000085</v>
      </c>
      <c r="F95" s="45" t="s">
        <v>618</v>
      </c>
      <c r="G95" s="43" t="s">
        <v>23</v>
      </c>
      <c r="H95" s="43" t="s">
        <v>24</v>
      </c>
      <c r="I95" s="47">
        <v>8435447410112</v>
      </c>
      <c r="J95" s="48">
        <f>VLOOKUP(E95,' TARIFA 26.4'!$D$3:$I$20004,6,FALSE)</f>
        <v>28.71</v>
      </c>
      <c r="K95" s="49"/>
      <c r="L95" s="50"/>
      <c r="M95" s="47"/>
      <c r="N95" s="42" t="s">
        <v>25</v>
      </c>
      <c r="O95" s="42">
        <v>25</v>
      </c>
      <c r="P95" s="47">
        <v>8435447419627</v>
      </c>
      <c r="Q95" s="42" t="s">
        <v>26</v>
      </c>
      <c r="R95" s="42">
        <v>150</v>
      </c>
      <c r="S95" s="47">
        <v>28435447410116</v>
      </c>
    </row>
    <row r="96" spans="1:19" s="18" customFormat="1">
      <c r="A96" s="9" t="s">
        <v>424</v>
      </c>
      <c r="B96" s="9" t="s">
        <v>425</v>
      </c>
      <c r="C96" s="97" t="e" vm="71">
        <v>#VALUE!</v>
      </c>
      <c r="D96" s="11" t="s">
        <v>619</v>
      </c>
      <c r="E96" s="12">
        <v>12000078</v>
      </c>
      <c r="F96" s="11" t="s">
        <v>620</v>
      </c>
      <c r="G96" s="9" t="s">
        <v>23</v>
      </c>
      <c r="H96" s="9" t="s">
        <v>24</v>
      </c>
      <c r="I96" s="13">
        <v>8436031824674</v>
      </c>
      <c r="J96" s="48">
        <f>VLOOKUP(E96,' TARIFA 26.4'!$D$3:$I$20004,6,FALSE)</f>
        <v>10.58</v>
      </c>
      <c r="K96" s="15"/>
      <c r="L96" s="16"/>
      <c r="M96" s="13"/>
      <c r="N96" s="17" t="s">
        <v>25</v>
      </c>
      <c r="O96" s="17">
        <v>25</v>
      </c>
      <c r="P96" s="13">
        <v>8435447419634</v>
      </c>
      <c r="Q96" s="17" t="s">
        <v>26</v>
      </c>
      <c r="R96" s="17">
        <v>225</v>
      </c>
      <c r="S96" s="13">
        <v>28436031824678</v>
      </c>
    </row>
    <row r="97" spans="1:19" s="18" customFormat="1">
      <c r="A97" s="9" t="s">
        <v>424</v>
      </c>
      <c r="B97" s="9" t="s">
        <v>425</v>
      </c>
      <c r="C97" s="98"/>
      <c r="D97" s="11" t="s">
        <v>621</v>
      </c>
      <c r="E97" s="12">
        <v>12000162</v>
      </c>
      <c r="F97" s="11" t="s">
        <v>622</v>
      </c>
      <c r="G97" s="9" t="s">
        <v>23</v>
      </c>
      <c r="H97" s="9" t="s">
        <v>24</v>
      </c>
      <c r="I97" s="13">
        <v>8436031824957</v>
      </c>
      <c r="J97" s="48">
        <f>VLOOKUP(E97,' TARIFA 26.4'!$D$3:$I$20004,6,FALSE)</f>
        <v>10.81</v>
      </c>
      <c r="K97" s="15"/>
      <c r="L97" s="16"/>
      <c r="M97" s="13"/>
      <c r="N97" s="17" t="s">
        <v>25</v>
      </c>
      <c r="O97" s="17">
        <v>25</v>
      </c>
      <c r="P97" s="13">
        <v>8435447419641</v>
      </c>
      <c r="Q97" s="17" t="s">
        <v>26</v>
      </c>
      <c r="R97" s="17">
        <v>225</v>
      </c>
      <c r="S97" s="13">
        <v>28436031824951</v>
      </c>
    </row>
    <row r="98" spans="1:19" s="18" customFormat="1">
      <c r="A98" s="9" t="s">
        <v>424</v>
      </c>
      <c r="B98" s="9" t="s">
        <v>425</v>
      </c>
      <c r="C98" s="98"/>
      <c r="D98" s="11" t="s">
        <v>623</v>
      </c>
      <c r="E98" s="12">
        <v>12000219</v>
      </c>
      <c r="F98" s="11" t="s">
        <v>624</v>
      </c>
      <c r="G98" s="9" t="s">
        <v>23</v>
      </c>
      <c r="H98" s="9" t="s">
        <v>24</v>
      </c>
      <c r="I98" s="13">
        <v>8436031825794</v>
      </c>
      <c r="J98" s="48">
        <f>VLOOKUP(E98,' TARIFA 26.4'!$D$3:$I$20004,6,FALSE)</f>
        <v>11.79</v>
      </c>
      <c r="K98" s="15"/>
      <c r="L98" s="16"/>
      <c r="M98" s="13"/>
      <c r="N98" s="17" t="s">
        <v>25</v>
      </c>
      <c r="O98" s="17">
        <v>25</v>
      </c>
      <c r="P98" s="13">
        <v>8435447419658</v>
      </c>
      <c r="Q98" s="17" t="s">
        <v>26</v>
      </c>
      <c r="R98" s="17">
        <v>225</v>
      </c>
      <c r="S98" s="13">
        <v>28436031825798</v>
      </c>
    </row>
    <row r="99" spans="1:19" s="18" customFormat="1">
      <c r="A99" s="9" t="s">
        <v>424</v>
      </c>
      <c r="B99" s="9" t="s">
        <v>425</v>
      </c>
      <c r="C99" s="98"/>
      <c r="D99" s="11" t="s">
        <v>625</v>
      </c>
      <c r="E99" s="12">
        <v>12000079</v>
      </c>
      <c r="F99" s="11" t="s">
        <v>626</v>
      </c>
      <c r="G99" s="9" t="s">
        <v>23</v>
      </c>
      <c r="H99" s="9" t="s">
        <v>24</v>
      </c>
      <c r="I99" s="13">
        <v>8436031824681</v>
      </c>
      <c r="J99" s="48">
        <f>VLOOKUP(E99,' TARIFA 26.4'!$D$3:$I$20004,6,FALSE)</f>
        <v>10.92</v>
      </c>
      <c r="K99" s="15"/>
      <c r="L99" s="16"/>
      <c r="M99" s="13"/>
      <c r="N99" s="17" t="s">
        <v>25</v>
      </c>
      <c r="O99" s="17">
        <v>25</v>
      </c>
      <c r="P99" s="13">
        <v>8435447419665</v>
      </c>
      <c r="Q99" s="17" t="s">
        <v>26</v>
      </c>
      <c r="R99" s="17">
        <v>225</v>
      </c>
      <c r="S99" s="13">
        <v>28436031824685</v>
      </c>
    </row>
    <row r="100" spans="1:19" s="18" customFormat="1">
      <c r="A100" s="9" t="s">
        <v>424</v>
      </c>
      <c r="B100" s="9" t="s">
        <v>425</v>
      </c>
      <c r="C100" s="98"/>
      <c r="D100" s="11" t="s">
        <v>627</v>
      </c>
      <c r="E100" s="12">
        <v>12000163</v>
      </c>
      <c r="F100" s="11" t="s">
        <v>628</v>
      </c>
      <c r="G100" s="9" t="s">
        <v>23</v>
      </c>
      <c r="H100" s="9" t="s">
        <v>24</v>
      </c>
      <c r="I100" s="13">
        <v>8436031824964</v>
      </c>
      <c r="J100" s="48">
        <f>VLOOKUP(E100,' TARIFA 26.4'!$D$3:$I$20004,6,FALSE)</f>
        <v>11.79</v>
      </c>
      <c r="K100" s="15"/>
      <c r="L100" s="16"/>
      <c r="M100" s="13"/>
      <c r="N100" s="17" t="s">
        <v>25</v>
      </c>
      <c r="O100" s="17">
        <v>25</v>
      </c>
      <c r="P100" s="13">
        <v>8435447419672</v>
      </c>
      <c r="Q100" s="17" t="s">
        <v>26</v>
      </c>
      <c r="R100" s="17">
        <v>225</v>
      </c>
      <c r="S100" s="13">
        <v>28436031824968</v>
      </c>
    </row>
    <row r="101" spans="1:19" s="18" customFormat="1">
      <c r="A101" s="9" t="s">
        <v>424</v>
      </c>
      <c r="B101" s="9" t="s">
        <v>425</v>
      </c>
      <c r="C101" s="98"/>
      <c r="D101" s="11" t="s">
        <v>629</v>
      </c>
      <c r="E101" s="12">
        <v>12000080</v>
      </c>
      <c r="F101" s="11" t="s">
        <v>630</v>
      </c>
      <c r="G101" s="9" t="s">
        <v>23</v>
      </c>
      <c r="H101" s="9" t="s">
        <v>24</v>
      </c>
      <c r="I101" s="13">
        <v>8436031824698</v>
      </c>
      <c r="J101" s="48">
        <f>VLOOKUP(E101,' TARIFA 26.4'!$D$3:$I$20004,6,FALSE)</f>
        <v>24.9</v>
      </c>
      <c r="K101" s="15"/>
      <c r="L101" s="16"/>
      <c r="M101" s="13"/>
      <c r="N101" s="17" t="s">
        <v>25</v>
      </c>
      <c r="O101" s="17">
        <v>25</v>
      </c>
      <c r="P101" s="13">
        <v>8435447419689</v>
      </c>
      <c r="Q101" s="17" t="s">
        <v>26</v>
      </c>
      <c r="R101" s="17">
        <v>100</v>
      </c>
      <c r="S101" s="13">
        <v>28436031824692</v>
      </c>
    </row>
    <row r="102" spans="1:19" s="18" customFormat="1">
      <c r="A102" s="9" t="s">
        <v>424</v>
      </c>
      <c r="B102" s="9" t="s">
        <v>425</v>
      </c>
      <c r="C102" s="99"/>
      <c r="D102" s="11" t="s">
        <v>631</v>
      </c>
      <c r="E102" s="12">
        <v>12000081</v>
      </c>
      <c r="F102" s="11" t="s">
        <v>632</v>
      </c>
      <c r="G102" s="9" t="s">
        <v>23</v>
      </c>
      <c r="H102" s="9" t="s">
        <v>24</v>
      </c>
      <c r="I102" s="13">
        <v>8436031824704</v>
      </c>
      <c r="J102" s="48">
        <f>VLOOKUP(E102,' TARIFA 26.4'!$D$3:$I$20004,6,FALSE)</f>
        <v>29.86</v>
      </c>
      <c r="K102" s="15"/>
      <c r="L102" s="16"/>
      <c r="M102" s="13"/>
      <c r="N102" s="17" t="s">
        <v>25</v>
      </c>
      <c r="O102" s="17">
        <v>20</v>
      </c>
      <c r="P102" s="13">
        <v>8435447419696</v>
      </c>
      <c r="Q102" s="17" t="s">
        <v>26</v>
      </c>
      <c r="R102" s="17">
        <v>80</v>
      </c>
      <c r="S102" s="13">
        <v>28436031824708</v>
      </c>
    </row>
    <row r="103" spans="1:19" s="18" customFormat="1">
      <c r="A103" s="9" t="s">
        <v>424</v>
      </c>
      <c r="B103" s="9" t="s">
        <v>425</v>
      </c>
      <c r="C103" s="94" t="e" vm="72">
        <v>#VALUE!</v>
      </c>
      <c r="D103" s="11" t="s">
        <v>633</v>
      </c>
      <c r="E103" s="12">
        <v>12000061</v>
      </c>
      <c r="F103" s="11" t="s">
        <v>634</v>
      </c>
      <c r="G103" s="9" t="s">
        <v>23</v>
      </c>
      <c r="H103" s="9" t="s">
        <v>24</v>
      </c>
      <c r="I103" s="13">
        <v>8436031824544</v>
      </c>
      <c r="J103" s="48">
        <f>VLOOKUP(E103,' TARIFA 26.4'!$D$3:$I$20004,6,FALSE)</f>
        <v>9.69</v>
      </c>
      <c r="K103" s="15"/>
      <c r="L103" s="16"/>
      <c r="M103" s="13"/>
      <c r="N103" s="17" t="s">
        <v>25</v>
      </c>
      <c r="O103" s="17">
        <v>25</v>
      </c>
      <c r="P103" s="13">
        <v>8435447419702</v>
      </c>
      <c r="Q103" s="17" t="s">
        <v>26</v>
      </c>
      <c r="R103" s="17">
        <v>225</v>
      </c>
      <c r="S103" s="13">
        <v>28436031824548</v>
      </c>
    </row>
    <row r="104" spans="1:19" s="18" customFormat="1">
      <c r="A104" s="9" t="s">
        <v>424</v>
      </c>
      <c r="B104" s="9" t="s">
        <v>425</v>
      </c>
      <c r="C104" s="95"/>
      <c r="D104" s="11" t="s">
        <v>635</v>
      </c>
      <c r="E104" s="12">
        <v>12000062</v>
      </c>
      <c r="F104" s="11" t="s">
        <v>636</v>
      </c>
      <c r="G104" s="9" t="s">
        <v>23</v>
      </c>
      <c r="H104" s="9" t="s">
        <v>24</v>
      </c>
      <c r="I104" s="13">
        <v>8436031824551</v>
      </c>
      <c r="J104" s="48">
        <f>VLOOKUP(E104,' TARIFA 26.4'!$D$3:$I$20004,6,FALSE)</f>
        <v>15.04</v>
      </c>
      <c r="K104" s="15"/>
      <c r="L104" s="16"/>
      <c r="M104" s="13"/>
      <c r="N104" s="17" t="s">
        <v>25</v>
      </c>
      <c r="O104" s="17">
        <v>25</v>
      </c>
      <c r="P104" s="13">
        <v>8435447419719</v>
      </c>
      <c r="Q104" s="17" t="s">
        <v>26</v>
      </c>
      <c r="R104" s="17">
        <v>150</v>
      </c>
      <c r="S104" s="13">
        <v>28436031824555</v>
      </c>
    </row>
    <row r="105" spans="1:19" s="18" customFormat="1">
      <c r="A105" s="9" t="s">
        <v>424</v>
      </c>
      <c r="B105" s="9" t="s">
        <v>425</v>
      </c>
      <c r="C105" s="95"/>
      <c r="D105" s="11" t="s">
        <v>637</v>
      </c>
      <c r="E105" s="12">
        <v>12000215</v>
      </c>
      <c r="F105" s="11" t="s">
        <v>638</v>
      </c>
      <c r="G105" s="9" t="s">
        <v>23</v>
      </c>
      <c r="H105" s="9" t="s">
        <v>24</v>
      </c>
      <c r="I105" s="13">
        <v>8436031823486</v>
      </c>
      <c r="J105" s="48">
        <f>VLOOKUP(E105,' TARIFA 26.4'!$D$3:$I$20004,6,FALSE)</f>
        <v>9.4499999999999993</v>
      </c>
      <c r="K105" s="15"/>
      <c r="L105" s="16"/>
      <c r="M105" s="13"/>
      <c r="N105" s="17" t="s">
        <v>25</v>
      </c>
      <c r="O105" s="17">
        <v>25</v>
      </c>
      <c r="P105" s="13">
        <v>8435447419726</v>
      </c>
      <c r="Q105" s="17" t="s">
        <v>26</v>
      </c>
      <c r="R105" s="17">
        <v>225</v>
      </c>
      <c r="S105" s="13">
        <v>28436031823480</v>
      </c>
    </row>
    <row r="106" spans="1:19" s="18" customFormat="1">
      <c r="A106" s="9" t="s">
        <v>424</v>
      </c>
      <c r="B106" s="9" t="s">
        <v>425</v>
      </c>
      <c r="C106" s="95"/>
      <c r="D106" s="11" t="s">
        <v>639</v>
      </c>
      <c r="E106" s="12">
        <v>12000064</v>
      </c>
      <c r="F106" s="11" t="s">
        <v>640</v>
      </c>
      <c r="G106" s="9" t="s">
        <v>23</v>
      </c>
      <c r="H106" s="9" t="s">
        <v>24</v>
      </c>
      <c r="I106" s="13">
        <v>8436031824568</v>
      </c>
      <c r="J106" s="48">
        <f>VLOOKUP(E106,' TARIFA 26.4'!$D$3:$I$20004,6,FALSE)</f>
        <v>9.5</v>
      </c>
      <c r="K106" s="15"/>
      <c r="L106" s="16"/>
      <c r="M106" s="13"/>
      <c r="N106" s="17" t="s">
        <v>25</v>
      </c>
      <c r="O106" s="17">
        <v>25</v>
      </c>
      <c r="P106" s="13">
        <v>8435447419733</v>
      </c>
      <c r="Q106" s="17" t="s">
        <v>26</v>
      </c>
      <c r="R106" s="17">
        <v>225</v>
      </c>
      <c r="S106" s="13">
        <v>28436031824562</v>
      </c>
    </row>
    <row r="107" spans="1:19" s="18" customFormat="1">
      <c r="A107" s="9" t="s">
        <v>424</v>
      </c>
      <c r="B107" s="9" t="s">
        <v>425</v>
      </c>
      <c r="C107" s="95"/>
      <c r="D107" s="11" t="s">
        <v>641</v>
      </c>
      <c r="E107" s="12">
        <v>12000063</v>
      </c>
      <c r="F107" s="11" t="s">
        <v>642</v>
      </c>
      <c r="G107" s="9" t="s">
        <v>23</v>
      </c>
      <c r="H107" s="9" t="s">
        <v>24</v>
      </c>
      <c r="I107" s="13">
        <v>8436031824575</v>
      </c>
      <c r="J107" s="48">
        <f>VLOOKUP(E107,' TARIFA 26.4'!$D$3:$I$20004,6,FALSE)</f>
        <v>9.18</v>
      </c>
      <c r="K107" s="15"/>
      <c r="L107" s="16"/>
      <c r="M107" s="13"/>
      <c r="N107" s="17" t="s">
        <v>25</v>
      </c>
      <c r="O107" s="17">
        <v>25</v>
      </c>
      <c r="P107" s="13">
        <v>8435447419740</v>
      </c>
      <c r="Q107" s="17" t="s">
        <v>26</v>
      </c>
      <c r="R107" s="17">
        <v>225</v>
      </c>
      <c r="S107" s="13">
        <v>28436031824579</v>
      </c>
    </row>
    <row r="108" spans="1:19" s="18" customFormat="1">
      <c r="A108" s="9" t="s">
        <v>424</v>
      </c>
      <c r="B108" s="9" t="s">
        <v>425</v>
      </c>
      <c r="C108" s="95"/>
      <c r="D108" s="11" t="s">
        <v>643</v>
      </c>
      <c r="E108" s="12">
        <v>12000217</v>
      </c>
      <c r="F108" s="11" t="s">
        <v>644</v>
      </c>
      <c r="G108" s="9" t="s">
        <v>23</v>
      </c>
      <c r="H108" s="9" t="s">
        <v>24</v>
      </c>
      <c r="I108" s="13">
        <v>8436031824841</v>
      </c>
      <c r="J108" s="48">
        <f>VLOOKUP(E108,' TARIFA 26.4'!$D$3:$I$20004,6,FALSE)</f>
        <v>10.43</v>
      </c>
      <c r="K108" s="15"/>
      <c r="L108" s="16"/>
      <c r="M108" s="13"/>
      <c r="N108" s="17" t="s">
        <v>25</v>
      </c>
      <c r="O108" s="17">
        <v>25</v>
      </c>
      <c r="P108" s="13">
        <v>8435447419757</v>
      </c>
      <c r="Q108" s="17" t="s">
        <v>26</v>
      </c>
      <c r="R108" s="17">
        <v>225</v>
      </c>
      <c r="S108" s="13">
        <v>28436031824845</v>
      </c>
    </row>
    <row r="109" spans="1:19" s="18" customFormat="1">
      <c r="A109" s="9" t="s">
        <v>424</v>
      </c>
      <c r="B109" s="9" t="s">
        <v>425</v>
      </c>
      <c r="C109" s="95"/>
      <c r="D109" s="11" t="s">
        <v>645</v>
      </c>
      <c r="E109" s="12">
        <v>12000065</v>
      </c>
      <c r="F109" s="11" t="s">
        <v>646</v>
      </c>
      <c r="G109" s="9" t="s">
        <v>23</v>
      </c>
      <c r="H109" s="9" t="s">
        <v>24</v>
      </c>
      <c r="I109" s="13">
        <v>8436031824582</v>
      </c>
      <c r="J109" s="48">
        <f>VLOOKUP(E109,' TARIFA 26.4'!$D$3:$I$20004,6,FALSE)</f>
        <v>10.08</v>
      </c>
      <c r="K109" s="15"/>
      <c r="L109" s="16"/>
      <c r="M109" s="13"/>
      <c r="N109" s="17" t="s">
        <v>25</v>
      </c>
      <c r="O109" s="17">
        <v>25</v>
      </c>
      <c r="P109" s="13">
        <v>8435447419764</v>
      </c>
      <c r="Q109" s="17" t="s">
        <v>26</v>
      </c>
      <c r="R109" s="17">
        <v>225</v>
      </c>
      <c r="S109" s="13">
        <v>28436031824586</v>
      </c>
    </row>
    <row r="110" spans="1:19" s="18" customFormat="1">
      <c r="A110" s="9" t="s">
        <v>424</v>
      </c>
      <c r="B110" s="9" t="s">
        <v>425</v>
      </c>
      <c r="C110" s="95"/>
      <c r="D110" s="11" t="s">
        <v>647</v>
      </c>
      <c r="E110" s="12">
        <v>12000066</v>
      </c>
      <c r="F110" s="11" t="s">
        <v>648</v>
      </c>
      <c r="G110" s="9" t="s">
        <v>23</v>
      </c>
      <c r="H110" s="9" t="s">
        <v>24</v>
      </c>
      <c r="I110" s="13">
        <v>8436031825862</v>
      </c>
      <c r="J110" s="48">
        <f>VLOOKUP(E110,' TARIFA 26.4'!$D$3:$I$20004,6,FALSE)</f>
        <v>16.98</v>
      </c>
      <c r="K110" s="15"/>
      <c r="L110" s="16"/>
      <c r="M110" s="13"/>
      <c r="N110" s="17" t="s">
        <v>25</v>
      </c>
      <c r="O110" s="17">
        <v>25</v>
      </c>
      <c r="P110" s="13">
        <v>8435447419771</v>
      </c>
      <c r="Q110" s="17" t="s">
        <v>26</v>
      </c>
      <c r="R110" s="17">
        <v>150</v>
      </c>
      <c r="S110" s="13">
        <v>28436031825866</v>
      </c>
    </row>
    <row r="111" spans="1:19" s="18" customFormat="1">
      <c r="A111" s="9" t="s">
        <v>424</v>
      </c>
      <c r="B111" s="9" t="s">
        <v>425</v>
      </c>
      <c r="C111" s="95"/>
      <c r="D111" s="11" t="s">
        <v>649</v>
      </c>
      <c r="E111" s="12">
        <v>12000067</v>
      </c>
      <c r="F111" s="11" t="s">
        <v>650</v>
      </c>
      <c r="G111" s="9" t="s">
        <v>23</v>
      </c>
      <c r="H111" s="9" t="s">
        <v>24</v>
      </c>
      <c r="I111" s="13">
        <v>8436031822779</v>
      </c>
      <c r="J111" s="48">
        <f>VLOOKUP(E111,' TARIFA 26.4'!$D$3:$I$20004,6,FALSE)</f>
        <v>15.16</v>
      </c>
      <c r="K111" s="15"/>
      <c r="L111" s="16"/>
      <c r="M111" s="13"/>
      <c r="N111" s="17" t="s">
        <v>25</v>
      </c>
      <c r="O111" s="17">
        <v>25</v>
      </c>
      <c r="P111" s="13">
        <v>8435447419788</v>
      </c>
      <c r="Q111" s="17" t="s">
        <v>26</v>
      </c>
      <c r="R111" s="17">
        <v>150</v>
      </c>
      <c r="S111" s="13">
        <v>28436031822773</v>
      </c>
    </row>
    <row r="112" spans="1:19" s="18" customFormat="1">
      <c r="A112" s="9" t="s">
        <v>424</v>
      </c>
      <c r="B112" s="9" t="s">
        <v>425</v>
      </c>
      <c r="C112" s="95"/>
      <c r="D112" s="11" t="s">
        <v>651</v>
      </c>
      <c r="E112" s="12">
        <v>12000068</v>
      </c>
      <c r="F112" s="11" t="s">
        <v>652</v>
      </c>
      <c r="G112" s="9" t="s">
        <v>23</v>
      </c>
      <c r="H112" s="9" t="s">
        <v>24</v>
      </c>
      <c r="I112" s="13">
        <v>8436031824599</v>
      </c>
      <c r="J112" s="48">
        <f>VLOOKUP(E112,' TARIFA 26.4'!$D$3:$I$20004,6,FALSE)</f>
        <v>16.91</v>
      </c>
      <c r="K112" s="15"/>
      <c r="L112" s="16"/>
      <c r="M112" s="13"/>
      <c r="N112" s="17" t="s">
        <v>25</v>
      </c>
      <c r="O112" s="17">
        <v>25</v>
      </c>
      <c r="P112" s="13">
        <v>8435447419795</v>
      </c>
      <c r="Q112" s="17" t="s">
        <v>26</v>
      </c>
      <c r="R112" s="17">
        <v>150</v>
      </c>
      <c r="S112" s="13">
        <v>28436031824593</v>
      </c>
    </row>
    <row r="113" spans="1:19" s="18" customFormat="1">
      <c r="A113" s="9" t="s">
        <v>424</v>
      </c>
      <c r="B113" s="9" t="s">
        <v>425</v>
      </c>
      <c r="C113" s="95"/>
      <c r="D113" s="11" t="s">
        <v>653</v>
      </c>
      <c r="E113" s="12">
        <v>12000218</v>
      </c>
      <c r="F113" s="11" t="s">
        <v>654</v>
      </c>
      <c r="G113" s="9" t="s">
        <v>23</v>
      </c>
      <c r="H113" s="9" t="s">
        <v>24</v>
      </c>
      <c r="I113" s="13">
        <v>8436031824858</v>
      </c>
      <c r="J113" s="48">
        <f>VLOOKUP(E113,' TARIFA 26.4'!$D$3:$I$20004,6,FALSE)</f>
        <v>17.82</v>
      </c>
      <c r="K113" s="15"/>
      <c r="L113" s="16"/>
      <c r="M113" s="13"/>
      <c r="N113" s="17" t="s">
        <v>25</v>
      </c>
      <c r="O113" s="17">
        <v>25</v>
      </c>
      <c r="P113" s="13">
        <v>8435447419801</v>
      </c>
      <c r="Q113" s="17" t="s">
        <v>26</v>
      </c>
      <c r="R113" s="17">
        <v>150</v>
      </c>
      <c r="S113" s="13">
        <v>28436031824852</v>
      </c>
    </row>
    <row r="114" spans="1:19" s="18" customFormat="1">
      <c r="A114" s="9" t="s">
        <v>424</v>
      </c>
      <c r="B114" s="9" t="s">
        <v>425</v>
      </c>
      <c r="C114" s="95"/>
      <c r="D114" s="11" t="s">
        <v>655</v>
      </c>
      <c r="E114" s="12">
        <v>12000069</v>
      </c>
      <c r="F114" s="11" t="s">
        <v>656</v>
      </c>
      <c r="G114" s="9" t="s">
        <v>23</v>
      </c>
      <c r="H114" s="9" t="s">
        <v>24</v>
      </c>
      <c r="I114" s="13">
        <v>8436031822496</v>
      </c>
      <c r="J114" s="48">
        <f>VLOOKUP(E114,' TARIFA 26.4'!$D$3:$I$20004,6,FALSE)</f>
        <v>15.16</v>
      </c>
      <c r="K114" s="15"/>
      <c r="L114" s="16"/>
      <c r="M114" s="13"/>
      <c r="N114" s="17" t="s">
        <v>25</v>
      </c>
      <c r="O114" s="17">
        <v>25</v>
      </c>
      <c r="P114" s="13">
        <v>8435447419818</v>
      </c>
      <c r="Q114" s="17" t="s">
        <v>26</v>
      </c>
      <c r="R114" s="17">
        <v>150</v>
      </c>
      <c r="S114" s="13">
        <v>28436031822490</v>
      </c>
    </row>
    <row r="115" spans="1:19" s="18" customFormat="1">
      <c r="A115" s="9" t="s">
        <v>424</v>
      </c>
      <c r="B115" s="9" t="s">
        <v>425</v>
      </c>
      <c r="C115" s="95"/>
      <c r="D115" s="11" t="s">
        <v>657</v>
      </c>
      <c r="E115" s="12">
        <v>12000070</v>
      </c>
      <c r="F115" s="11" t="s">
        <v>658</v>
      </c>
      <c r="G115" s="9" t="s">
        <v>23</v>
      </c>
      <c r="H115" s="9" t="s">
        <v>24</v>
      </c>
      <c r="I115" s="13">
        <v>8436031824605</v>
      </c>
      <c r="J115" s="48">
        <f>VLOOKUP(E115,' TARIFA 26.4'!$D$3:$I$20004,6,FALSE)</f>
        <v>15.46</v>
      </c>
      <c r="K115" s="15"/>
      <c r="L115" s="16"/>
      <c r="M115" s="13"/>
      <c r="N115" s="17" t="s">
        <v>25</v>
      </c>
      <c r="O115" s="17">
        <v>25</v>
      </c>
      <c r="P115" s="13">
        <v>8435447419825</v>
      </c>
      <c r="Q115" s="17" t="s">
        <v>26</v>
      </c>
      <c r="R115" s="17">
        <v>150</v>
      </c>
      <c r="S115" s="13">
        <v>28436031824609</v>
      </c>
    </row>
    <row r="116" spans="1:19" s="18" customFormat="1">
      <c r="A116" s="9" t="s">
        <v>424</v>
      </c>
      <c r="B116" s="9" t="s">
        <v>425</v>
      </c>
      <c r="C116" s="95"/>
      <c r="D116" s="11" t="s">
        <v>659</v>
      </c>
      <c r="E116" s="12">
        <v>12000071</v>
      </c>
      <c r="F116" s="11" t="s">
        <v>660</v>
      </c>
      <c r="G116" s="9" t="s">
        <v>23</v>
      </c>
      <c r="H116" s="9" t="s">
        <v>24</v>
      </c>
      <c r="I116" s="13">
        <v>8436031824612</v>
      </c>
      <c r="J116" s="48">
        <f>VLOOKUP(E116,' TARIFA 26.4'!$D$3:$I$20004,6,FALSE)</f>
        <v>17.13</v>
      </c>
      <c r="K116" s="15"/>
      <c r="L116" s="16"/>
      <c r="M116" s="13"/>
      <c r="N116" s="17" t="s">
        <v>25</v>
      </c>
      <c r="O116" s="17">
        <v>25</v>
      </c>
      <c r="P116" s="13">
        <v>8435447419832</v>
      </c>
      <c r="Q116" s="17" t="s">
        <v>26</v>
      </c>
      <c r="R116" s="17">
        <v>150</v>
      </c>
      <c r="S116" s="13">
        <v>28436031824616</v>
      </c>
    </row>
    <row r="117" spans="1:19" s="18" customFormat="1">
      <c r="A117" s="9" t="s">
        <v>424</v>
      </c>
      <c r="B117" s="9" t="s">
        <v>425</v>
      </c>
      <c r="C117" s="95"/>
      <c r="D117" s="11" t="s">
        <v>661</v>
      </c>
      <c r="E117" s="12">
        <v>12000072</v>
      </c>
      <c r="F117" s="11" t="s">
        <v>662</v>
      </c>
      <c r="G117" s="9" t="s">
        <v>23</v>
      </c>
      <c r="H117" s="9" t="s">
        <v>24</v>
      </c>
      <c r="I117" s="13">
        <v>8436031824629</v>
      </c>
      <c r="J117" s="48">
        <f>VLOOKUP(E117,' TARIFA 26.4'!$D$3:$I$20004,6,FALSE)</f>
        <v>17.45</v>
      </c>
      <c r="K117" s="15"/>
      <c r="L117" s="16"/>
      <c r="M117" s="13"/>
      <c r="N117" s="17" t="s">
        <v>25</v>
      </c>
      <c r="O117" s="17">
        <v>25</v>
      </c>
      <c r="P117" s="13">
        <v>8435447419849</v>
      </c>
      <c r="Q117" s="17" t="s">
        <v>26</v>
      </c>
      <c r="R117" s="17">
        <v>100</v>
      </c>
      <c r="S117" s="13">
        <v>28436031824623</v>
      </c>
    </row>
    <row r="118" spans="1:19" s="18" customFormat="1">
      <c r="A118" s="9" t="s">
        <v>424</v>
      </c>
      <c r="B118" s="9" t="s">
        <v>425</v>
      </c>
      <c r="C118" s="95"/>
      <c r="D118" s="11" t="s">
        <v>663</v>
      </c>
      <c r="E118" s="12">
        <v>12000073</v>
      </c>
      <c r="F118" s="11" t="s">
        <v>664</v>
      </c>
      <c r="G118" s="9" t="s">
        <v>23</v>
      </c>
      <c r="H118" s="9" t="s">
        <v>24</v>
      </c>
      <c r="I118" s="13">
        <v>8436031824636</v>
      </c>
      <c r="J118" s="48">
        <f>VLOOKUP(E118,' TARIFA 26.4'!$D$3:$I$20004,6,FALSE)</f>
        <v>25.13</v>
      </c>
      <c r="K118" s="15"/>
      <c r="L118" s="16"/>
      <c r="M118" s="13"/>
      <c r="N118" s="17" t="s">
        <v>25</v>
      </c>
      <c r="O118" s="17">
        <v>20</v>
      </c>
      <c r="P118" s="13">
        <v>8435447419856</v>
      </c>
      <c r="Q118" s="17" t="s">
        <v>26</v>
      </c>
      <c r="R118" s="17">
        <v>80</v>
      </c>
      <c r="S118" s="13">
        <v>28436031824630</v>
      </c>
    </row>
    <row r="119" spans="1:19" s="18" customFormat="1">
      <c r="A119" s="9" t="s">
        <v>424</v>
      </c>
      <c r="B119" s="9" t="s">
        <v>425</v>
      </c>
      <c r="C119" s="95"/>
      <c r="D119" s="11" t="s">
        <v>665</v>
      </c>
      <c r="E119" s="12">
        <v>12000074</v>
      </c>
      <c r="F119" s="11" t="s">
        <v>666</v>
      </c>
      <c r="G119" s="9" t="s">
        <v>23</v>
      </c>
      <c r="H119" s="9" t="s">
        <v>24</v>
      </c>
      <c r="I119" s="13">
        <v>8436031824643</v>
      </c>
      <c r="J119" s="48">
        <f>VLOOKUP(E119,' TARIFA 26.4'!$D$3:$I$20004,6,FALSE)</f>
        <v>25.13</v>
      </c>
      <c r="K119" s="15"/>
      <c r="L119" s="16"/>
      <c r="M119" s="13"/>
      <c r="N119" s="17" t="s">
        <v>25</v>
      </c>
      <c r="O119" s="17">
        <v>20</v>
      </c>
      <c r="P119" s="13">
        <v>8435447419863</v>
      </c>
      <c r="Q119" s="17" t="s">
        <v>26</v>
      </c>
      <c r="R119" s="17">
        <v>80</v>
      </c>
      <c r="S119" s="13">
        <v>28436031824647</v>
      </c>
    </row>
    <row r="120" spans="1:19" s="18" customFormat="1">
      <c r="A120" s="9" t="s">
        <v>424</v>
      </c>
      <c r="B120" s="9" t="s">
        <v>425</v>
      </c>
      <c r="C120" s="95"/>
      <c r="D120" s="11" t="s">
        <v>667</v>
      </c>
      <c r="E120" s="12">
        <v>12000076</v>
      </c>
      <c r="F120" s="11" t="s">
        <v>668</v>
      </c>
      <c r="G120" s="9" t="s">
        <v>23</v>
      </c>
      <c r="H120" s="9" t="s">
        <v>24</v>
      </c>
      <c r="I120" s="13">
        <v>8436031824650</v>
      </c>
      <c r="J120" s="48">
        <f>VLOOKUP(E120,' TARIFA 26.4'!$D$3:$I$20004,6,FALSE)</f>
        <v>27.41</v>
      </c>
      <c r="K120" s="15"/>
      <c r="L120" s="16"/>
      <c r="M120" s="13"/>
      <c r="N120" s="17" t="s">
        <v>25</v>
      </c>
      <c r="O120" s="17">
        <v>20</v>
      </c>
      <c r="P120" s="13">
        <v>8435447419887</v>
      </c>
      <c r="Q120" s="17" t="s">
        <v>26</v>
      </c>
      <c r="R120" s="17">
        <v>80</v>
      </c>
      <c r="S120" s="13">
        <v>28436031824661</v>
      </c>
    </row>
    <row r="121" spans="1:19" s="18" customFormat="1">
      <c r="A121" s="9" t="s">
        <v>424</v>
      </c>
      <c r="B121" s="9" t="s">
        <v>425</v>
      </c>
      <c r="C121" s="95"/>
      <c r="D121" s="11" t="s">
        <v>669</v>
      </c>
      <c r="E121" s="12">
        <v>12000075</v>
      </c>
      <c r="F121" s="11" t="s">
        <v>670</v>
      </c>
      <c r="G121" s="9" t="s">
        <v>23</v>
      </c>
      <c r="H121" s="9" t="s">
        <v>24</v>
      </c>
      <c r="I121" s="13">
        <v>8436031824667</v>
      </c>
      <c r="J121" s="48">
        <f>VLOOKUP(E121,' TARIFA 26.4'!$D$3:$I$20004,6,FALSE)</f>
        <v>25.51</v>
      </c>
      <c r="K121" s="15"/>
      <c r="L121" s="16"/>
      <c r="M121" s="13"/>
      <c r="N121" s="17" t="s">
        <v>25</v>
      </c>
      <c r="O121" s="17">
        <v>20</v>
      </c>
      <c r="P121" s="13">
        <v>8435447419870</v>
      </c>
      <c r="Q121" s="17" t="s">
        <v>26</v>
      </c>
      <c r="R121" s="17">
        <v>80</v>
      </c>
      <c r="S121" s="13">
        <v>28436031824654</v>
      </c>
    </row>
    <row r="122" spans="1:19" s="18" customFormat="1">
      <c r="A122" s="9" t="s">
        <v>424</v>
      </c>
      <c r="B122" s="9" t="s">
        <v>425</v>
      </c>
      <c r="C122" s="96"/>
      <c r="D122" s="11" t="s">
        <v>671</v>
      </c>
      <c r="E122" s="12">
        <v>12000077</v>
      </c>
      <c r="F122" s="11" t="s">
        <v>672</v>
      </c>
      <c r="G122" s="9" t="s">
        <v>23</v>
      </c>
      <c r="H122" s="9" t="s">
        <v>24</v>
      </c>
      <c r="I122" s="13">
        <v>8436031825855</v>
      </c>
      <c r="J122" s="48">
        <f>VLOOKUP(E122,' TARIFA 26.4'!$D$3:$I$20004,6,FALSE)</f>
        <v>27.41</v>
      </c>
      <c r="K122" s="15"/>
      <c r="L122" s="16"/>
      <c r="M122" s="13"/>
      <c r="N122" s="17" t="s">
        <v>25</v>
      </c>
      <c r="O122" s="17">
        <v>20</v>
      </c>
      <c r="P122" s="13">
        <v>8435447419894</v>
      </c>
      <c r="Q122" s="17" t="s">
        <v>26</v>
      </c>
      <c r="R122" s="17">
        <v>80</v>
      </c>
      <c r="S122" s="13">
        <v>28436031825859</v>
      </c>
    </row>
    <row r="123" spans="1:19" s="51" customFormat="1" ht="54.95" customHeight="1">
      <c r="A123" s="43" t="s">
        <v>424</v>
      </c>
      <c r="B123" s="43" t="s">
        <v>425</v>
      </c>
      <c r="C123" s="94" t="e" vm="73">
        <v>#VALUE!</v>
      </c>
      <c r="D123" s="45" t="s">
        <v>673</v>
      </c>
      <c r="E123" s="46">
        <v>12000097</v>
      </c>
      <c r="F123" s="45" t="s">
        <v>674</v>
      </c>
      <c r="G123" s="43" t="s">
        <v>23</v>
      </c>
      <c r="H123" s="43" t="s">
        <v>24</v>
      </c>
      <c r="I123" s="47">
        <v>8435447406337</v>
      </c>
      <c r="J123" s="48">
        <f>VLOOKUP(E123,' TARIFA 26.4'!$D$3:$I$20004,6,FALSE)</f>
        <v>5.53</v>
      </c>
      <c r="K123" s="49"/>
      <c r="L123" s="50"/>
      <c r="M123" s="47"/>
      <c r="N123" s="42" t="s">
        <v>25</v>
      </c>
      <c r="O123" s="42">
        <v>25</v>
      </c>
      <c r="P123" s="47">
        <v>8435447419900</v>
      </c>
      <c r="Q123" s="42" t="s">
        <v>26</v>
      </c>
      <c r="R123" s="42">
        <v>300</v>
      </c>
      <c r="S123" s="47">
        <v>28435447406331</v>
      </c>
    </row>
    <row r="124" spans="1:19" s="51" customFormat="1" ht="54.95" customHeight="1">
      <c r="A124" s="43" t="s">
        <v>424</v>
      </c>
      <c r="B124" s="43" t="s">
        <v>425</v>
      </c>
      <c r="C124" s="96"/>
      <c r="D124" s="45" t="s">
        <v>675</v>
      </c>
      <c r="E124" s="46">
        <v>12000098</v>
      </c>
      <c r="F124" s="45" t="s">
        <v>676</v>
      </c>
      <c r="G124" s="43" t="s">
        <v>23</v>
      </c>
      <c r="H124" s="43" t="s">
        <v>24</v>
      </c>
      <c r="I124" s="47">
        <v>8435447406344</v>
      </c>
      <c r="J124" s="48">
        <f>VLOOKUP(E124,' TARIFA 26.4'!$D$3:$I$20004,6,FALSE)</f>
        <v>6.24</v>
      </c>
      <c r="K124" s="49"/>
      <c r="L124" s="50"/>
      <c r="M124" s="47"/>
      <c r="N124" s="42" t="s">
        <v>25</v>
      </c>
      <c r="O124" s="42">
        <v>25</v>
      </c>
      <c r="P124" s="47">
        <v>8435447419917</v>
      </c>
      <c r="Q124" s="42" t="s">
        <v>26</v>
      </c>
      <c r="R124" s="42">
        <v>300</v>
      </c>
      <c r="S124" s="47">
        <v>28435447406348</v>
      </c>
    </row>
    <row r="125" spans="1:19" s="51" customFormat="1" ht="36.950000000000003" customHeight="1">
      <c r="A125" s="43" t="s">
        <v>424</v>
      </c>
      <c r="B125" s="43" t="s">
        <v>425</v>
      </c>
      <c r="C125" s="94" t="e" vm="74">
        <v>#VALUE!</v>
      </c>
      <c r="D125" s="45" t="s">
        <v>677</v>
      </c>
      <c r="E125" s="46">
        <v>12000164</v>
      </c>
      <c r="F125" s="45" t="s">
        <v>678</v>
      </c>
      <c r="G125" s="43" t="s">
        <v>23</v>
      </c>
      <c r="H125" s="43" t="s">
        <v>24</v>
      </c>
      <c r="I125" s="47">
        <v>8436031825923</v>
      </c>
      <c r="J125" s="48">
        <f>VLOOKUP(E125,' TARIFA 26.4'!$D$3:$I$20004,6,FALSE)</f>
        <v>6.7</v>
      </c>
      <c r="K125" s="49"/>
      <c r="L125" s="50"/>
      <c r="M125" s="47"/>
      <c r="N125" s="42" t="s">
        <v>25</v>
      </c>
      <c r="O125" s="42">
        <v>25</v>
      </c>
      <c r="P125" s="47">
        <v>8435447419924</v>
      </c>
      <c r="Q125" s="42" t="s">
        <v>26</v>
      </c>
      <c r="R125" s="42">
        <v>300</v>
      </c>
      <c r="S125" s="47">
        <v>28436031825927</v>
      </c>
    </row>
    <row r="126" spans="1:19" s="51" customFormat="1" ht="36.950000000000003" customHeight="1">
      <c r="A126" s="43" t="s">
        <v>424</v>
      </c>
      <c r="B126" s="43" t="s">
        <v>425</v>
      </c>
      <c r="C126" s="95"/>
      <c r="D126" s="45" t="s">
        <v>679</v>
      </c>
      <c r="E126" s="46">
        <v>12000165</v>
      </c>
      <c r="F126" s="45" t="s">
        <v>680</v>
      </c>
      <c r="G126" s="43" t="s">
        <v>23</v>
      </c>
      <c r="H126" s="43" t="s">
        <v>24</v>
      </c>
      <c r="I126" s="47">
        <v>8436031825817</v>
      </c>
      <c r="J126" s="48">
        <f>VLOOKUP(E126,' TARIFA 26.4'!$D$3:$I$20004,6,FALSE)</f>
        <v>9.1199999999999992</v>
      </c>
      <c r="K126" s="49"/>
      <c r="L126" s="50"/>
      <c r="M126" s="47"/>
      <c r="N126" s="42" t="s">
        <v>25</v>
      </c>
      <c r="O126" s="42">
        <v>25</v>
      </c>
      <c r="P126" s="47">
        <v>8435447419931</v>
      </c>
      <c r="Q126" s="42" t="s">
        <v>26</v>
      </c>
      <c r="R126" s="42">
        <v>300</v>
      </c>
      <c r="S126" s="47">
        <v>28436031825811</v>
      </c>
    </row>
    <row r="127" spans="1:19" s="51" customFormat="1" ht="36.950000000000003" customHeight="1">
      <c r="A127" s="43" t="s">
        <v>424</v>
      </c>
      <c r="B127" s="43" t="s">
        <v>425</v>
      </c>
      <c r="C127" s="96"/>
      <c r="D127" s="45" t="s">
        <v>681</v>
      </c>
      <c r="E127" s="46">
        <v>12000166</v>
      </c>
      <c r="F127" s="45" t="s">
        <v>682</v>
      </c>
      <c r="G127" s="43" t="s">
        <v>23</v>
      </c>
      <c r="H127" s="43" t="s">
        <v>24</v>
      </c>
      <c r="I127" s="47">
        <v>8436031825824</v>
      </c>
      <c r="J127" s="48">
        <f>VLOOKUP(E127,' TARIFA 26.4'!$D$3:$I$20004,6,FALSE)</f>
        <v>9.07</v>
      </c>
      <c r="K127" s="49"/>
      <c r="L127" s="50"/>
      <c r="M127" s="47"/>
      <c r="N127" s="42" t="s">
        <v>25</v>
      </c>
      <c r="O127" s="42">
        <v>25</v>
      </c>
      <c r="P127" s="47">
        <v>8435447419948</v>
      </c>
      <c r="Q127" s="42" t="s">
        <v>26</v>
      </c>
      <c r="R127" s="42">
        <v>300</v>
      </c>
      <c r="S127" s="47">
        <v>28436031825828</v>
      </c>
    </row>
    <row r="128" spans="1:19" s="18" customFormat="1">
      <c r="A128" s="9" t="s">
        <v>424</v>
      </c>
      <c r="B128" s="9" t="s">
        <v>425</v>
      </c>
      <c r="C128" s="97" t="e" vm="75">
        <v>#VALUE!</v>
      </c>
      <c r="D128" s="11" t="s">
        <v>683</v>
      </c>
      <c r="E128" s="12">
        <v>12000167</v>
      </c>
      <c r="F128" s="11" t="s">
        <v>684</v>
      </c>
      <c r="G128" s="9" t="s">
        <v>23</v>
      </c>
      <c r="H128" s="9" t="s">
        <v>24</v>
      </c>
      <c r="I128" s="13">
        <v>8436031825039</v>
      </c>
      <c r="J128" s="48">
        <f>VLOOKUP(E128,' TARIFA 26.4'!$D$3:$I$20004,6,FALSE)</f>
        <v>1.0900000000000001</v>
      </c>
      <c r="K128" s="15"/>
      <c r="L128" s="16"/>
      <c r="M128" s="13"/>
      <c r="N128" s="17" t="s">
        <v>60</v>
      </c>
      <c r="O128" s="17">
        <v>300</v>
      </c>
      <c r="P128" s="13">
        <v>8435447419955</v>
      </c>
      <c r="Q128" s="17" t="s">
        <v>26</v>
      </c>
      <c r="R128" s="17">
        <v>1200</v>
      </c>
      <c r="S128" s="13">
        <v>28436031825033</v>
      </c>
    </row>
    <row r="129" spans="1:19" s="18" customFormat="1">
      <c r="A129" s="9" t="s">
        <v>424</v>
      </c>
      <c r="B129" s="9" t="s">
        <v>425</v>
      </c>
      <c r="C129" s="98"/>
      <c r="D129" s="11" t="s">
        <v>685</v>
      </c>
      <c r="E129" s="12">
        <v>12000168</v>
      </c>
      <c r="F129" s="11" t="s">
        <v>686</v>
      </c>
      <c r="G129" s="9" t="s">
        <v>23</v>
      </c>
      <c r="H129" s="9" t="s">
        <v>24</v>
      </c>
      <c r="I129" s="13">
        <v>8436031825046</v>
      </c>
      <c r="J129" s="48">
        <f>VLOOKUP(E129,' TARIFA 26.4'!$D$3:$I$20004,6,FALSE)</f>
        <v>1.27</v>
      </c>
      <c r="K129" s="15"/>
      <c r="L129" s="16"/>
      <c r="M129" s="13"/>
      <c r="N129" s="17" t="s">
        <v>60</v>
      </c>
      <c r="O129" s="17">
        <v>250</v>
      </c>
      <c r="P129" s="13">
        <v>8435447419962</v>
      </c>
      <c r="Q129" s="17" t="s">
        <v>26</v>
      </c>
      <c r="R129" s="17">
        <v>1000</v>
      </c>
      <c r="S129" s="13">
        <v>28436031825040</v>
      </c>
    </row>
    <row r="130" spans="1:19" s="18" customFormat="1">
      <c r="A130" s="9" t="s">
        <v>424</v>
      </c>
      <c r="B130" s="9" t="s">
        <v>425</v>
      </c>
      <c r="C130" s="98"/>
      <c r="D130" s="11" t="s">
        <v>687</v>
      </c>
      <c r="E130" s="12">
        <v>12000169</v>
      </c>
      <c r="F130" s="11" t="s">
        <v>688</v>
      </c>
      <c r="G130" s="9" t="s">
        <v>23</v>
      </c>
      <c r="H130" s="9" t="s">
        <v>24</v>
      </c>
      <c r="I130" s="13">
        <v>8436031825053</v>
      </c>
      <c r="J130" s="48">
        <f>VLOOKUP(E130,' TARIFA 26.4'!$D$3:$I$20004,6,FALSE)</f>
        <v>1.47</v>
      </c>
      <c r="K130" s="15"/>
      <c r="L130" s="16"/>
      <c r="M130" s="13"/>
      <c r="N130" s="17" t="s">
        <v>60</v>
      </c>
      <c r="O130" s="17">
        <v>250</v>
      </c>
      <c r="P130" s="13">
        <v>8435447419979</v>
      </c>
      <c r="Q130" s="17" t="s">
        <v>26</v>
      </c>
      <c r="R130" s="17">
        <v>1000</v>
      </c>
      <c r="S130" s="13">
        <v>28436031825057</v>
      </c>
    </row>
    <row r="131" spans="1:19" s="18" customFormat="1">
      <c r="A131" s="9" t="s">
        <v>424</v>
      </c>
      <c r="B131" s="9" t="s">
        <v>425</v>
      </c>
      <c r="C131" s="98"/>
      <c r="D131" s="11" t="s">
        <v>689</v>
      </c>
      <c r="E131" s="12">
        <v>12000170</v>
      </c>
      <c r="F131" s="11" t="s">
        <v>690</v>
      </c>
      <c r="G131" s="9" t="s">
        <v>23</v>
      </c>
      <c r="H131" s="9" t="s">
        <v>24</v>
      </c>
      <c r="I131" s="13">
        <v>8436031825060</v>
      </c>
      <c r="J131" s="48">
        <f>VLOOKUP(E131,' TARIFA 26.4'!$D$3:$I$20004,6,FALSE)</f>
        <v>2.44</v>
      </c>
      <c r="K131" s="15"/>
      <c r="L131" s="16"/>
      <c r="M131" s="13"/>
      <c r="N131" s="17" t="s">
        <v>60</v>
      </c>
      <c r="O131" s="17">
        <v>250</v>
      </c>
      <c r="P131" s="13">
        <v>8435447419986</v>
      </c>
      <c r="Q131" s="17" t="s">
        <v>26</v>
      </c>
      <c r="R131" s="17">
        <v>500</v>
      </c>
      <c r="S131" s="13">
        <v>28436031825064</v>
      </c>
    </row>
    <row r="132" spans="1:19" s="18" customFormat="1">
      <c r="A132" s="9" t="s">
        <v>424</v>
      </c>
      <c r="B132" s="9" t="s">
        <v>425</v>
      </c>
      <c r="C132" s="98"/>
      <c r="D132" s="11" t="s">
        <v>691</v>
      </c>
      <c r="E132" s="12">
        <v>12000171</v>
      </c>
      <c r="F132" s="11" t="s">
        <v>692</v>
      </c>
      <c r="G132" s="9" t="s">
        <v>23</v>
      </c>
      <c r="H132" s="9" t="s">
        <v>24</v>
      </c>
      <c r="I132" s="13">
        <v>8436031825077</v>
      </c>
      <c r="J132" s="48">
        <f>VLOOKUP(E132,' TARIFA 26.4'!$D$3:$I$20004,6,FALSE)</f>
        <v>3.99</v>
      </c>
      <c r="K132" s="15"/>
      <c r="L132" s="16"/>
      <c r="M132" s="13"/>
      <c r="N132" s="17" t="s">
        <v>60</v>
      </c>
      <c r="O132" s="17">
        <v>100</v>
      </c>
      <c r="P132" s="13">
        <v>8435447419993</v>
      </c>
      <c r="Q132" s="17" t="s">
        <v>26</v>
      </c>
      <c r="R132" s="17">
        <v>300</v>
      </c>
      <c r="S132" s="13">
        <v>28436031825071</v>
      </c>
    </row>
    <row r="133" spans="1:19" s="18" customFormat="1">
      <c r="A133" s="9" t="s">
        <v>424</v>
      </c>
      <c r="B133" s="9" t="s">
        <v>425</v>
      </c>
      <c r="C133" s="99"/>
      <c r="D133" s="11" t="s">
        <v>693</v>
      </c>
      <c r="E133" s="12">
        <v>12000223</v>
      </c>
      <c r="F133" s="36" t="s">
        <v>694</v>
      </c>
      <c r="G133" s="9" t="s">
        <v>23</v>
      </c>
      <c r="H133" s="9" t="s">
        <v>24</v>
      </c>
      <c r="I133" s="13">
        <v>8435447416305</v>
      </c>
      <c r="J133" s="48">
        <f>VLOOKUP(E133,' TARIFA 26.4'!$D$3:$I$20004,6,FALSE)</f>
        <v>4.3099999999999996</v>
      </c>
      <c r="K133" s="15"/>
      <c r="L133" s="16"/>
      <c r="M133" s="13"/>
      <c r="N133" s="17" t="s">
        <v>60</v>
      </c>
      <c r="O133" s="17">
        <v>10</v>
      </c>
      <c r="P133" s="13">
        <v>8435447422535</v>
      </c>
      <c r="Q133" s="17" t="s">
        <v>26</v>
      </c>
      <c r="R133" s="17">
        <v>100</v>
      </c>
      <c r="S133" s="13">
        <v>28435447416309</v>
      </c>
    </row>
    <row r="134" spans="1:19" s="51" customFormat="1" ht="54.95" customHeight="1">
      <c r="A134" s="43" t="s">
        <v>424</v>
      </c>
      <c r="B134" s="43" t="s">
        <v>425</v>
      </c>
      <c r="C134" s="94" t="e" vm="76">
        <v>#VALUE!</v>
      </c>
      <c r="D134" s="45" t="s">
        <v>695</v>
      </c>
      <c r="E134" s="46">
        <v>12000088</v>
      </c>
      <c r="F134" s="45" t="s">
        <v>696</v>
      </c>
      <c r="G134" s="43" t="s">
        <v>23</v>
      </c>
      <c r="H134" s="43" t="s">
        <v>24</v>
      </c>
      <c r="I134" s="47">
        <v>8436031824773</v>
      </c>
      <c r="J134" s="48">
        <f>VLOOKUP(E134,' TARIFA 26.4'!$D$3:$I$20004,6,FALSE)</f>
        <v>36.32</v>
      </c>
      <c r="K134" s="49"/>
      <c r="L134" s="50"/>
      <c r="M134" s="47"/>
      <c r="N134" s="42" t="s">
        <v>25</v>
      </c>
      <c r="O134" s="42">
        <v>25</v>
      </c>
      <c r="P134" s="47">
        <v>8435447420005</v>
      </c>
      <c r="Q134" s="42" t="s">
        <v>26</v>
      </c>
      <c r="R134" s="42">
        <v>100</v>
      </c>
      <c r="S134" s="47">
        <v>28436031824777</v>
      </c>
    </row>
    <row r="135" spans="1:19" s="51" customFormat="1" ht="54.95" customHeight="1">
      <c r="A135" s="43" t="s">
        <v>424</v>
      </c>
      <c r="B135" s="43" t="s">
        <v>425</v>
      </c>
      <c r="C135" s="96"/>
      <c r="D135" s="45" t="s">
        <v>697</v>
      </c>
      <c r="E135" s="46">
        <v>12000087</v>
      </c>
      <c r="F135" s="45" t="s">
        <v>698</v>
      </c>
      <c r="G135" s="43" t="s">
        <v>23</v>
      </c>
      <c r="H135" s="43" t="s">
        <v>24</v>
      </c>
      <c r="I135" s="47">
        <v>8436031824766</v>
      </c>
      <c r="J135" s="48">
        <f>VLOOKUP(E135,' TARIFA 26.4'!$D$3:$I$20004,6,FALSE)</f>
        <v>34.96</v>
      </c>
      <c r="K135" s="49"/>
      <c r="L135" s="50"/>
      <c r="M135" s="47"/>
      <c r="N135" s="42" t="s">
        <v>25</v>
      </c>
      <c r="O135" s="42">
        <v>25</v>
      </c>
      <c r="P135" s="47">
        <v>8435447420012</v>
      </c>
      <c r="Q135" s="42" t="s">
        <v>26</v>
      </c>
      <c r="R135" s="42">
        <v>100</v>
      </c>
      <c r="S135" s="47">
        <v>28436031824760</v>
      </c>
    </row>
    <row r="136" spans="1:19" s="51" customFormat="1" ht="21.95" customHeight="1">
      <c r="A136" s="43" t="s">
        <v>424</v>
      </c>
      <c r="B136" s="43" t="s">
        <v>425</v>
      </c>
      <c r="C136" s="94" t="e" vm="77">
        <v>#VALUE!</v>
      </c>
      <c r="D136" s="45" t="s">
        <v>699</v>
      </c>
      <c r="E136" s="46">
        <v>12000092</v>
      </c>
      <c r="F136" s="45" t="s">
        <v>700</v>
      </c>
      <c r="G136" s="43" t="s">
        <v>23</v>
      </c>
      <c r="H136" s="43" t="s">
        <v>24</v>
      </c>
      <c r="I136" s="47">
        <v>8436031825008</v>
      </c>
      <c r="J136" s="48">
        <f>VLOOKUP(E136,' TARIFA 26.4'!$D$3:$I$20004,6,FALSE)</f>
        <v>18.13</v>
      </c>
      <c r="K136" s="49"/>
      <c r="L136" s="50"/>
      <c r="M136" s="47"/>
      <c r="N136" s="42" t="s">
        <v>25</v>
      </c>
      <c r="O136" s="42">
        <v>25</v>
      </c>
      <c r="P136" s="47">
        <v>8435447420036</v>
      </c>
      <c r="Q136" s="42" t="s">
        <v>26</v>
      </c>
      <c r="R136" s="42">
        <v>100</v>
      </c>
      <c r="S136" s="47">
        <v>28436031825002</v>
      </c>
    </row>
    <row r="137" spans="1:19" s="51" customFormat="1" ht="21.95" customHeight="1">
      <c r="A137" s="43" t="s">
        <v>424</v>
      </c>
      <c r="B137" s="43" t="s">
        <v>425</v>
      </c>
      <c r="C137" s="95"/>
      <c r="D137" s="45" t="s">
        <v>701</v>
      </c>
      <c r="E137" s="46">
        <v>12000089</v>
      </c>
      <c r="F137" s="45" t="s">
        <v>702</v>
      </c>
      <c r="G137" s="43" t="s">
        <v>23</v>
      </c>
      <c r="H137" s="43" t="s">
        <v>24</v>
      </c>
      <c r="I137" s="47">
        <v>8436031824971</v>
      </c>
      <c r="J137" s="48">
        <f>VLOOKUP(E137,' TARIFA 26.4'!$D$3:$I$20004,6,FALSE)</f>
        <v>18.13</v>
      </c>
      <c r="K137" s="49"/>
      <c r="L137" s="50"/>
      <c r="M137" s="47"/>
      <c r="N137" s="42" t="s">
        <v>25</v>
      </c>
      <c r="O137" s="42">
        <v>25</v>
      </c>
      <c r="P137" s="47">
        <v>8435447420043</v>
      </c>
      <c r="Q137" s="42" t="s">
        <v>26</v>
      </c>
      <c r="R137" s="42">
        <v>100</v>
      </c>
      <c r="S137" s="47">
        <v>28436031824975</v>
      </c>
    </row>
    <row r="138" spans="1:19" s="51" customFormat="1" ht="21.95" customHeight="1">
      <c r="A138" s="43" t="s">
        <v>424</v>
      </c>
      <c r="B138" s="43" t="s">
        <v>425</v>
      </c>
      <c r="C138" s="95"/>
      <c r="D138" s="45" t="s">
        <v>703</v>
      </c>
      <c r="E138" s="46">
        <v>12000093</v>
      </c>
      <c r="F138" s="45" t="s">
        <v>704</v>
      </c>
      <c r="G138" s="43" t="s">
        <v>23</v>
      </c>
      <c r="H138" s="43" t="s">
        <v>24</v>
      </c>
      <c r="I138" s="47">
        <v>8436031825893</v>
      </c>
      <c r="J138" s="48">
        <f>VLOOKUP(E138,' TARIFA 26.4'!$D$3:$I$20004,6,FALSE)</f>
        <v>19.2</v>
      </c>
      <c r="K138" s="49"/>
      <c r="L138" s="50"/>
      <c r="M138" s="47"/>
      <c r="N138" s="42" t="s">
        <v>25</v>
      </c>
      <c r="O138" s="42">
        <v>25</v>
      </c>
      <c r="P138" s="47">
        <v>8435447420050</v>
      </c>
      <c r="Q138" s="42" t="s">
        <v>26</v>
      </c>
      <c r="R138" s="42">
        <v>100</v>
      </c>
      <c r="S138" s="47">
        <v>28436031825897</v>
      </c>
    </row>
    <row r="139" spans="1:19" s="51" customFormat="1" ht="21.95" customHeight="1">
      <c r="A139" s="43" t="s">
        <v>424</v>
      </c>
      <c r="B139" s="43" t="s">
        <v>425</v>
      </c>
      <c r="C139" s="95"/>
      <c r="D139" s="45" t="s">
        <v>705</v>
      </c>
      <c r="E139" s="46">
        <v>12000090</v>
      </c>
      <c r="F139" s="45" t="s">
        <v>706</v>
      </c>
      <c r="G139" s="43" t="s">
        <v>23</v>
      </c>
      <c r="H139" s="43" t="s">
        <v>24</v>
      </c>
      <c r="I139" s="47">
        <v>8436031824988</v>
      </c>
      <c r="J139" s="48">
        <f>VLOOKUP(E139,' TARIFA 26.4'!$D$3:$I$20004,6,FALSE)</f>
        <v>19.2</v>
      </c>
      <c r="K139" s="49"/>
      <c r="L139" s="50"/>
      <c r="M139" s="47"/>
      <c r="N139" s="42" t="s">
        <v>25</v>
      </c>
      <c r="O139" s="42">
        <v>25</v>
      </c>
      <c r="P139" s="47">
        <v>8435447420067</v>
      </c>
      <c r="Q139" s="42" t="s">
        <v>26</v>
      </c>
      <c r="R139" s="42">
        <v>100</v>
      </c>
      <c r="S139" s="47">
        <v>28436031824982</v>
      </c>
    </row>
    <row r="140" spans="1:19" s="51" customFormat="1" ht="21.95" customHeight="1">
      <c r="A140" s="43" t="s">
        <v>424</v>
      </c>
      <c r="B140" s="43" t="s">
        <v>425</v>
      </c>
      <c r="C140" s="96"/>
      <c r="D140" s="45" t="s">
        <v>707</v>
      </c>
      <c r="E140" s="46">
        <v>12000091</v>
      </c>
      <c r="F140" s="45" t="s">
        <v>708</v>
      </c>
      <c r="G140" s="43" t="s">
        <v>23</v>
      </c>
      <c r="H140" s="43" t="s">
        <v>24</v>
      </c>
      <c r="I140" s="47">
        <v>8436031824995</v>
      </c>
      <c r="J140" s="48">
        <f>VLOOKUP(E140,' TARIFA 26.4'!$D$3:$I$20004,6,FALSE)</f>
        <v>19.350000000000001</v>
      </c>
      <c r="K140" s="49"/>
      <c r="L140" s="50"/>
      <c r="M140" s="47"/>
      <c r="N140" s="42" t="s">
        <v>25</v>
      </c>
      <c r="O140" s="42">
        <v>25</v>
      </c>
      <c r="P140" s="47">
        <v>8435447420074</v>
      </c>
      <c r="Q140" s="42" t="s">
        <v>26</v>
      </c>
      <c r="R140" s="42">
        <v>100</v>
      </c>
      <c r="S140" s="47">
        <v>28436031824999</v>
      </c>
    </row>
    <row r="141" spans="1:19" s="51" customFormat="1" ht="110.1" customHeight="1">
      <c r="A141" s="43" t="s">
        <v>424</v>
      </c>
      <c r="B141" s="43" t="s">
        <v>425</v>
      </c>
      <c r="C141" s="43" t="e" vm="78">
        <v>#VALUE!</v>
      </c>
      <c r="D141" s="45" t="s">
        <v>709</v>
      </c>
      <c r="E141" s="46">
        <v>12000094</v>
      </c>
      <c r="F141" s="45" t="s">
        <v>710</v>
      </c>
      <c r="G141" s="43" t="s">
        <v>23</v>
      </c>
      <c r="H141" s="43" t="s">
        <v>24</v>
      </c>
      <c r="I141" s="47">
        <v>8436031825909</v>
      </c>
      <c r="J141" s="48">
        <f>VLOOKUP(E141,' TARIFA 26.4'!$D$3:$I$20004,6,FALSE)</f>
        <v>26.05</v>
      </c>
      <c r="K141" s="49"/>
      <c r="L141" s="50"/>
      <c r="M141" s="47"/>
      <c r="N141" s="42" t="s">
        <v>60</v>
      </c>
      <c r="O141" s="42">
        <v>10</v>
      </c>
      <c r="P141" s="47">
        <v>8435447420081</v>
      </c>
      <c r="Q141" s="42" t="s">
        <v>26</v>
      </c>
      <c r="R141" s="42">
        <v>120</v>
      </c>
      <c r="S141" s="47">
        <v>28436031825903</v>
      </c>
    </row>
    <row r="142" spans="1:19" s="51" customFormat="1" ht="36.950000000000003" customHeight="1">
      <c r="A142" s="43" t="s">
        <v>424</v>
      </c>
      <c r="B142" s="43" t="s">
        <v>425</v>
      </c>
      <c r="C142" s="94" t="e" vm="79">
        <v>#VALUE!</v>
      </c>
      <c r="D142" s="45" t="s">
        <v>711</v>
      </c>
      <c r="E142" s="46">
        <v>12000095</v>
      </c>
      <c r="F142" s="45" t="s">
        <v>712</v>
      </c>
      <c r="G142" s="43" t="s">
        <v>23</v>
      </c>
      <c r="H142" s="43" t="s">
        <v>24</v>
      </c>
      <c r="I142" s="47">
        <v>8436031825251</v>
      </c>
      <c r="J142" s="48">
        <f>VLOOKUP(E142,' TARIFA 26.4'!$D$3:$I$20004,6,FALSE)</f>
        <v>3.04</v>
      </c>
      <c r="K142" s="49"/>
      <c r="L142" s="50"/>
      <c r="M142" s="47"/>
      <c r="N142" s="42" t="s">
        <v>25</v>
      </c>
      <c r="O142" s="42">
        <v>50</v>
      </c>
      <c r="P142" s="47">
        <v>8435447420098</v>
      </c>
      <c r="Q142" s="42" t="s">
        <v>26</v>
      </c>
      <c r="R142" s="42">
        <v>600</v>
      </c>
      <c r="S142" s="47">
        <v>28436031825255</v>
      </c>
    </row>
    <row r="143" spans="1:19" s="51" customFormat="1" ht="36.950000000000003" customHeight="1">
      <c r="A143" s="43" t="s">
        <v>424</v>
      </c>
      <c r="B143" s="43" t="s">
        <v>425</v>
      </c>
      <c r="C143" s="95"/>
      <c r="D143" s="45" t="s">
        <v>713</v>
      </c>
      <c r="E143" s="46">
        <v>12000220</v>
      </c>
      <c r="F143" s="45" t="s">
        <v>714</v>
      </c>
      <c r="G143" s="43" t="s">
        <v>23</v>
      </c>
      <c r="H143" s="43" t="s">
        <v>24</v>
      </c>
      <c r="I143" s="47">
        <v>8436031825879</v>
      </c>
      <c r="J143" s="48">
        <f>VLOOKUP(E143,' TARIFA 26.4'!$D$3:$I$20004,6,FALSE)</f>
        <v>3.73</v>
      </c>
      <c r="K143" s="49"/>
      <c r="L143" s="50"/>
      <c r="M143" s="47"/>
      <c r="N143" s="42" t="s">
        <v>25</v>
      </c>
      <c r="O143" s="42">
        <v>50</v>
      </c>
      <c r="P143" s="47">
        <v>8435447420104</v>
      </c>
      <c r="Q143" s="42" t="s">
        <v>26</v>
      </c>
      <c r="R143" s="42">
        <v>600</v>
      </c>
      <c r="S143" s="69">
        <v>28436031825873</v>
      </c>
    </row>
    <row r="144" spans="1:19" s="51" customFormat="1" ht="36.950000000000003" customHeight="1">
      <c r="A144" s="43" t="s">
        <v>424</v>
      </c>
      <c r="B144" s="43" t="s">
        <v>425</v>
      </c>
      <c r="C144" s="96"/>
      <c r="D144" s="45" t="s">
        <v>715</v>
      </c>
      <c r="E144" s="46">
        <v>12000096</v>
      </c>
      <c r="F144" s="45" t="s">
        <v>716</v>
      </c>
      <c r="G144" s="43" t="s">
        <v>23</v>
      </c>
      <c r="H144" s="43" t="s">
        <v>24</v>
      </c>
      <c r="I144" s="47">
        <v>8436031822786</v>
      </c>
      <c r="J144" s="48">
        <f>VLOOKUP(E144,' TARIFA 26.4'!$D$3:$I$20004,6,FALSE)</f>
        <v>3.95</v>
      </c>
      <c r="K144" s="49"/>
      <c r="L144" s="50"/>
      <c r="M144" s="47"/>
      <c r="N144" s="42" t="s">
        <v>25</v>
      </c>
      <c r="O144" s="42">
        <v>25</v>
      </c>
      <c r="P144" s="47">
        <v>8435447420111</v>
      </c>
      <c r="Q144" s="42" t="s">
        <v>26</v>
      </c>
      <c r="R144" s="42">
        <v>300</v>
      </c>
      <c r="S144" s="47">
        <v>28436031822780</v>
      </c>
    </row>
    <row r="145" spans="1:19" s="51" customFormat="1" ht="36.950000000000003" customHeight="1">
      <c r="A145" s="43" t="s">
        <v>424</v>
      </c>
      <c r="B145" s="43" t="s">
        <v>425</v>
      </c>
      <c r="C145" s="94" t="e" vm="80">
        <v>#VALUE!</v>
      </c>
      <c r="D145" s="45" t="s">
        <v>717</v>
      </c>
      <c r="E145" s="46">
        <v>12000099</v>
      </c>
      <c r="F145" s="45" t="s">
        <v>718</v>
      </c>
      <c r="G145" s="43" t="s">
        <v>23</v>
      </c>
      <c r="H145" s="43" t="s">
        <v>24</v>
      </c>
      <c r="I145" s="47">
        <v>8436031825176</v>
      </c>
      <c r="J145" s="48">
        <f>VLOOKUP(E145,' TARIFA 26.4'!$D$3:$I$20004,6,FALSE)</f>
        <v>35.19</v>
      </c>
      <c r="K145" s="49"/>
      <c r="L145" s="50"/>
      <c r="M145" s="47"/>
      <c r="N145" s="42" t="s">
        <v>25</v>
      </c>
      <c r="O145" s="42">
        <v>1</v>
      </c>
      <c r="P145" s="47">
        <v>8435447420128</v>
      </c>
      <c r="Q145" s="42" t="s">
        <v>26</v>
      </c>
      <c r="R145" s="42">
        <v>48</v>
      </c>
      <c r="S145" s="47">
        <v>28436031825170</v>
      </c>
    </row>
    <row r="146" spans="1:19" s="51" customFormat="1" ht="36.950000000000003" customHeight="1">
      <c r="A146" s="43" t="s">
        <v>424</v>
      </c>
      <c r="B146" s="43" t="s">
        <v>425</v>
      </c>
      <c r="C146" s="95"/>
      <c r="D146" s="45" t="s">
        <v>719</v>
      </c>
      <c r="E146" s="46">
        <v>12000100</v>
      </c>
      <c r="F146" s="45" t="s">
        <v>720</v>
      </c>
      <c r="G146" s="43" t="s">
        <v>23</v>
      </c>
      <c r="H146" s="43" t="s">
        <v>24</v>
      </c>
      <c r="I146" s="47">
        <v>8436031825183</v>
      </c>
      <c r="J146" s="48">
        <f>VLOOKUP(E146,' TARIFA 26.4'!$D$3:$I$20004,6,FALSE)</f>
        <v>35.78</v>
      </c>
      <c r="K146" s="49"/>
      <c r="L146" s="50"/>
      <c r="M146" s="47"/>
      <c r="N146" s="42" t="s">
        <v>25</v>
      </c>
      <c r="O146" s="42">
        <v>1</v>
      </c>
      <c r="P146" s="47">
        <v>8435447420135</v>
      </c>
      <c r="Q146" s="42" t="s">
        <v>26</v>
      </c>
      <c r="R146" s="42">
        <v>48</v>
      </c>
      <c r="S146" s="47">
        <v>28436031825187</v>
      </c>
    </row>
    <row r="147" spans="1:19" s="51" customFormat="1" ht="36.950000000000003" customHeight="1">
      <c r="A147" s="43" t="s">
        <v>424</v>
      </c>
      <c r="B147" s="43" t="s">
        <v>425</v>
      </c>
      <c r="C147" s="96"/>
      <c r="D147" s="45" t="s">
        <v>721</v>
      </c>
      <c r="E147" s="46">
        <v>12000101</v>
      </c>
      <c r="F147" s="45" t="s">
        <v>722</v>
      </c>
      <c r="G147" s="43" t="s">
        <v>23</v>
      </c>
      <c r="H147" s="43" t="s">
        <v>24</v>
      </c>
      <c r="I147" s="47">
        <v>8436031825190</v>
      </c>
      <c r="J147" s="48">
        <f>VLOOKUP(E147,' TARIFA 26.4'!$D$3:$I$20004,6,FALSE)</f>
        <v>48.18</v>
      </c>
      <c r="K147" s="49"/>
      <c r="L147" s="50"/>
      <c r="M147" s="47"/>
      <c r="N147" s="42" t="s">
        <v>25</v>
      </c>
      <c r="O147" s="42">
        <v>1</v>
      </c>
      <c r="P147" s="47">
        <v>8435447420142</v>
      </c>
      <c r="Q147" s="42" t="s">
        <v>26</v>
      </c>
      <c r="R147" s="42">
        <v>48</v>
      </c>
      <c r="S147" s="47">
        <v>28436031825194</v>
      </c>
    </row>
    <row r="148" spans="1:19" s="51" customFormat="1" ht="36.950000000000003" customHeight="1">
      <c r="A148" s="43" t="s">
        <v>424</v>
      </c>
      <c r="B148" s="43" t="s">
        <v>425</v>
      </c>
      <c r="C148" s="94" t="e" vm="81">
        <v>#VALUE!</v>
      </c>
      <c r="D148" s="45" t="s">
        <v>723</v>
      </c>
      <c r="E148" s="46">
        <v>12000102</v>
      </c>
      <c r="F148" s="45" t="s">
        <v>724</v>
      </c>
      <c r="G148" s="43" t="s">
        <v>23</v>
      </c>
      <c r="H148" s="43" t="s">
        <v>24</v>
      </c>
      <c r="I148" s="47">
        <v>8436031825206</v>
      </c>
      <c r="J148" s="48">
        <f>VLOOKUP(E148,' TARIFA 26.4'!$D$3:$I$20004,6,FALSE)</f>
        <v>32.36</v>
      </c>
      <c r="K148" s="49"/>
      <c r="L148" s="50"/>
      <c r="M148" s="47"/>
      <c r="N148" s="42" t="s">
        <v>25</v>
      </c>
      <c r="O148" s="42">
        <v>1</v>
      </c>
      <c r="P148" s="47">
        <v>8435447420159</v>
      </c>
      <c r="Q148" s="42" t="s">
        <v>26</v>
      </c>
      <c r="R148" s="42">
        <v>48</v>
      </c>
      <c r="S148" s="47">
        <v>28436031825200</v>
      </c>
    </row>
    <row r="149" spans="1:19" s="51" customFormat="1" ht="36.950000000000003" customHeight="1">
      <c r="A149" s="43" t="s">
        <v>424</v>
      </c>
      <c r="B149" s="43" t="s">
        <v>425</v>
      </c>
      <c r="C149" s="95"/>
      <c r="D149" s="45" t="s">
        <v>725</v>
      </c>
      <c r="E149" s="46">
        <v>12000103</v>
      </c>
      <c r="F149" s="45" t="s">
        <v>726</v>
      </c>
      <c r="G149" s="43" t="s">
        <v>23</v>
      </c>
      <c r="H149" s="43" t="s">
        <v>24</v>
      </c>
      <c r="I149" s="47">
        <v>8436031825213</v>
      </c>
      <c r="J149" s="48">
        <f>VLOOKUP(E149,' TARIFA 26.4'!$D$3:$I$20004,6,FALSE)</f>
        <v>33.1</v>
      </c>
      <c r="K149" s="49"/>
      <c r="L149" s="50"/>
      <c r="M149" s="47"/>
      <c r="N149" s="42" t="s">
        <v>25</v>
      </c>
      <c r="O149" s="42">
        <v>1</v>
      </c>
      <c r="P149" s="47">
        <v>8435447420166</v>
      </c>
      <c r="Q149" s="42" t="s">
        <v>26</v>
      </c>
      <c r="R149" s="42">
        <v>48</v>
      </c>
      <c r="S149" s="47">
        <v>28436031825217</v>
      </c>
    </row>
    <row r="150" spans="1:19" s="51" customFormat="1" ht="36.950000000000003" customHeight="1">
      <c r="A150" s="43" t="s">
        <v>424</v>
      </c>
      <c r="B150" s="43" t="s">
        <v>425</v>
      </c>
      <c r="C150" s="96"/>
      <c r="D150" s="45" t="s">
        <v>727</v>
      </c>
      <c r="E150" s="46">
        <v>12000104</v>
      </c>
      <c r="F150" s="45" t="s">
        <v>728</v>
      </c>
      <c r="G150" s="43" t="s">
        <v>23</v>
      </c>
      <c r="H150" s="43" t="s">
        <v>24</v>
      </c>
      <c r="I150" s="47">
        <v>8436031825220</v>
      </c>
      <c r="J150" s="48">
        <f>VLOOKUP(E150,' TARIFA 26.4'!$D$3:$I$20004,6,FALSE)</f>
        <v>41.48</v>
      </c>
      <c r="K150" s="49"/>
      <c r="L150" s="50"/>
      <c r="M150" s="47"/>
      <c r="N150" s="42" t="s">
        <v>25</v>
      </c>
      <c r="O150" s="42">
        <v>1</v>
      </c>
      <c r="P150" s="47">
        <v>8435447420173</v>
      </c>
      <c r="Q150" s="42" t="s">
        <v>26</v>
      </c>
      <c r="R150" s="42">
        <v>48</v>
      </c>
      <c r="S150" s="47">
        <v>28436031825224</v>
      </c>
    </row>
    <row r="151" spans="1:19" s="51" customFormat="1" ht="27.6" customHeight="1">
      <c r="A151" s="43" t="s">
        <v>424</v>
      </c>
      <c r="B151" s="43" t="s">
        <v>425</v>
      </c>
      <c r="C151" s="94" t="e" vm="82">
        <v>#VALUE!</v>
      </c>
      <c r="D151" s="45" t="s">
        <v>729</v>
      </c>
      <c r="E151" s="46">
        <v>12000113</v>
      </c>
      <c r="F151" s="45" t="s">
        <v>730</v>
      </c>
      <c r="G151" s="43" t="s">
        <v>23</v>
      </c>
      <c r="H151" s="43" t="s">
        <v>24</v>
      </c>
      <c r="I151" s="47">
        <v>8436031830644</v>
      </c>
      <c r="J151" s="48">
        <f>VLOOKUP(E151,' TARIFA 26.4'!$D$3:$I$20004,6,FALSE)</f>
        <v>19.73</v>
      </c>
      <c r="K151" s="49"/>
      <c r="L151" s="50"/>
      <c r="M151" s="47"/>
      <c r="N151" s="42" t="s">
        <v>25</v>
      </c>
      <c r="O151" s="42">
        <v>15</v>
      </c>
      <c r="P151" s="47">
        <v>8435447420180</v>
      </c>
      <c r="Q151" s="42" t="s">
        <v>26</v>
      </c>
      <c r="R151" s="42">
        <v>90</v>
      </c>
      <c r="S151" s="47">
        <v>28436031830648</v>
      </c>
    </row>
    <row r="152" spans="1:19" s="51" customFormat="1" ht="27.6" customHeight="1">
      <c r="A152" s="43" t="s">
        <v>424</v>
      </c>
      <c r="B152" s="43" t="s">
        <v>425</v>
      </c>
      <c r="C152" s="95"/>
      <c r="D152" s="45" t="s">
        <v>731</v>
      </c>
      <c r="E152" s="46">
        <v>12000114</v>
      </c>
      <c r="F152" s="45" t="s">
        <v>732</v>
      </c>
      <c r="G152" s="43" t="s">
        <v>23</v>
      </c>
      <c r="H152" s="43" t="s">
        <v>24</v>
      </c>
      <c r="I152" s="47">
        <v>8436031830651</v>
      </c>
      <c r="J152" s="48">
        <f>VLOOKUP(E152,' TARIFA 26.4'!$D$3:$I$20004,6,FALSE)</f>
        <v>21.49</v>
      </c>
      <c r="K152" s="49"/>
      <c r="L152" s="50"/>
      <c r="M152" s="47"/>
      <c r="N152" s="42" t="s">
        <v>25</v>
      </c>
      <c r="O152" s="42">
        <v>15</v>
      </c>
      <c r="P152" s="47">
        <v>8435447420197</v>
      </c>
      <c r="Q152" s="42" t="s">
        <v>26</v>
      </c>
      <c r="R152" s="42">
        <v>90</v>
      </c>
      <c r="S152" s="47">
        <v>28436031830655</v>
      </c>
    </row>
    <row r="153" spans="1:19" s="51" customFormat="1" ht="27.6" customHeight="1">
      <c r="A153" s="43" t="s">
        <v>424</v>
      </c>
      <c r="B153" s="43" t="s">
        <v>425</v>
      </c>
      <c r="C153" s="95"/>
      <c r="D153" s="45" t="s">
        <v>733</v>
      </c>
      <c r="E153" s="46">
        <v>12000115</v>
      </c>
      <c r="F153" s="45" t="s">
        <v>734</v>
      </c>
      <c r="G153" s="43" t="s">
        <v>23</v>
      </c>
      <c r="H153" s="43" t="s">
        <v>24</v>
      </c>
      <c r="I153" s="47">
        <v>8436031830675</v>
      </c>
      <c r="J153" s="48">
        <f>VLOOKUP(E153,' TARIFA 26.4'!$D$3:$I$20004,6,FALSE)</f>
        <v>27.63</v>
      </c>
      <c r="K153" s="49"/>
      <c r="L153" s="50"/>
      <c r="M153" s="47"/>
      <c r="N153" s="42" t="s">
        <v>25</v>
      </c>
      <c r="O153" s="42">
        <v>12</v>
      </c>
      <c r="P153" s="47">
        <v>8435447420203</v>
      </c>
      <c r="Q153" s="42" t="s">
        <v>26</v>
      </c>
      <c r="R153" s="42">
        <v>72</v>
      </c>
      <c r="S153" s="47">
        <v>28436031830679</v>
      </c>
    </row>
    <row r="154" spans="1:19" s="51" customFormat="1" ht="27.6" customHeight="1">
      <c r="A154" s="43" t="s">
        <v>424</v>
      </c>
      <c r="B154" s="43" t="s">
        <v>425</v>
      </c>
      <c r="C154" s="96"/>
      <c r="D154" s="45" t="s">
        <v>735</v>
      </c>
      <c r="E154" s="46">
        <v>12000116</v>
      </c>
      <c r="F154" s="45" t="s">
        <v>736</v>
      </c>
      <c r="G154" s="43" t="s">
        <v>23</v>
      </c>
      <c r="H154" s="43" t="s">
        <v>24</v>
      </c>
      <c r="I154" s="47">
        <v>8436031830682</v>
      </c>
      <c r="J154" s="48">
        <f>VLOOKUP(E154,' TARIFA 26.4'!$D$3:$I$20004,6,FALSE)</f>
        <v>44.39</v>
      </c>
      <c r="K154" s="49"/>
      <c r="L154" s="50"/>
      <c r="M154" s="47"/>
      <c r="N154" s="42" t="s">
        <v>25</v>
      </c>
      <c r="O154" s="42">
        <v>15</v>
      </c>
      <c r="P154" s="47">
        <v>8435447420210</v>
      </c>
      <c r="Q154" s="42" t="s">
        <v>26</v>
      </c>
      <c r="R154" s="42">
        <v>60</v>
      </c>
      <c r="S154" s="47">
        <v>28436031830686</v>
      </c>
    </row>
    <row r="155" spans="1:19" s="51" customFormat="1" ht="27.6" customHeight="1">
      <c r="A155" s="43" t="s">
        <v>424</v>
      </c>
      <c r="B155" s="43" t="s">
        <v>425</v>
      </c>
      <c r="C155" s="94" t="e" vm="83">
        <v>#VALUE!</v>
      </c>
      <c r="D155" s="45" t="s">
        <v>737</v>
      </c>
      <c r="E155" s="46">
        <v>12000117</v>
      </c>
      <c r="F155" s="45" t="s">
        <v>738</v>
      </c>
      <c r="G155" s="43" t="s">
        <v>23</v>
      </c>
      <c r="H155" s="43" t="s">
        <v>24</v>
      </c>
      <c r="I155" s="47">
        <v>8435447410549</v>
      </c>
      <c r="J155" s="48">
        <f>VLOOKUP(E155,' TARIFA 26.4'!$D$3:$I$20004,6,FALSE)</f>
        <v>19.73</v>
      </c>
      <c r="K155" s="49"/>
      <c r="L155" s="50"/>
      <c r="M155" s="47"/>
      <c r="N155" s="42" t="s">
        <v>25</v>
      </c>
      <c r="O155" s="42">
        <v>15</v>
      </c>
      <c r="P155" s="47">
        <v>8435447420227</v>
      </c>
      <c r="Q155" s="42" t="s">
        <v>26</v>
      </c>
      <c r="R155" s="42">
        <v>90</v>
      </c>
      <c r="S155" s="47">
        <v>28435447410543</v>
      </c>
    </row>
    <row r="156" spans="1:19" s="51" customFormat="1" ht="27.6" customHeight="1">
      <c r="A156" s="43" t="s">
        <v>424</v>
      </c>
      <c r="B156" s="43" t="s">
        <v>425</v>
      </c>
      <c r="C156" s="95"/>
      <c r="D156" s="45" t="s">
        <v>739</v>
      </c>
      <c r="E156" s="46">
        <v>12000118</v>
      </c>
      <c r="F156" s="45" t="s">
        <v>740</v>
      </c>
      <c r="G156" s="43" t="s">
        <v>23</v>
      </c>
      <c r="H156" s="43" t="s">
        <v>24</v>
      </c>
      <c r="I156" s="47">
        <v>8435447410556</v>
      </c>
      <c r="J156" s="48">
        <f>VLOOKUP(E156,' TARIFA 26.4'!$D$3:$I$20004,6,FALSE)</f>
        <v>21.49</v>
      </c>
      <c r="K156" s="49"/>
      <c r="L156" s="50"/>
      <c r="M156" s="47"/>
      <c r="N156" s="42" t="s">
        <v>25</v>
      </c>
      <c r="O156" s="42">
        <v>15</v>
      </c>
      <c r="P156" s="47">
        <v>8435447420234</v>
      </c>
      <c r="Q156" s="42" t="s">
        <v>26</v>
      </c>
      <c r="R156" s="42">
        <v>90</v>
      </c>
      <c r="S156" s="47">
        <v>28435447410550</v>
      </c>
    </row>
    <row r="157" spans="1:19" s="51" customFormat="1" ht="27.6" customHeight="1">
      <c r="A157" s="43" t="s">
        <v>424</v>
      </c>
      <c r="B157" s="43" t="s">
        <v>425</v>
      </c>
      <c r="C157" s="95"/>
      <c r="D157" s="45" t="s">
        <v>741</v>
      </c>
      <c r="E157" s="46">
        <v>12000119</v>
      </c>
      <c r="F157" s="45" t="s">
        <v>742</v>
      </c>
      <c r="G157" s="43" t="s">
        <v>23</v>
      </c>
      <c r="H157" s="43" t="s">
        <v>24</v>
      </c>
      <c r="I157" s="47">
        <v>8435447410563</v>
      </c>
      <c r="J157" s="48">
        <f>VLOOKUP(E157,' TARIFA 26.4'!$D$3:$I$20004,6,FALSE)</f>
        <v>27.63</v>
      </c>
      <c r="K157" s="49"/>
      <c r="L157" s="50"/>
      <c r="M157" s="47"/>
      <c r="N157" s="42" t="s">
        <v>25</v>
      </c>
      <c r="O157" s="42">
        <v>12</v>
      </c>
      <c r="P157" s="47">
        <v>8435447420241</v>
      </c>
      <c r="Q157" s="42" t="s">
        <v>26</v>
      </c>
      <c r="R157" s="42">
        <v>72</v>
      </c>
      <c r="S157" s="47">
        <v>28435447410567</v>
      </c>
    </row>
    <row r="158" spans="1:19" s="51" customFormat="1" ht="27.6" customHeight="1">
      <c r="A158" s="43" t="s">
        <v>424</v>
      </c>
      <c r="B158" s="43" t="s">
        <v>425</v>
      </c>
      <c r="C158" s="96"/>
      <c r="D158" s="45" t="s">
        <v>743</v>
      </c>
      <c r="E158" s="46">
        <v>12000120</v>
      </c>
      <c r="F158" s="45" t="s">
        <v>744</v>
      </c>
      <c r="G158" s="43" t="s">
        <v>23</v>
      </c>
      <c r="H158" s="43" t="s">
        <v>24</v>
      </c>
      <c r="I158" s="47">
        <v>8435447410570</v>
      </c>
      <c r="J158" s="48">
        <f>VLOOKUP(E158,' TARIFA 26.4'!$D$3:$I$20004,6,FALSE)</f>
        <v>44.39</v>
      </c>
      <c r="K158" s="49"/>
      <c r="L158" s="50"/>
      <c r="M158" s="47"/>
      <c r="N158" s="42" t="s">
        <v>25</v>
      </c>
      <c r="O158" s="42">
        <v>15</v>
      </c>
      <c r="P158" s="47">
        <v>8435447420258</v>
      </c>
      <c r="Q158" s="42" t="s">
        <v>26</v>
      </c>
      <c r="R158" s="42">
        <v>60</v>
      </c>
      <c r="S158" s="47">
        <v>28435447410574</v>
      </c>
    </row>
    <row r="159" spans="1:19" s="51" customFormat="1" ht="36.950000000000003" customHeight="1">
      <c r="A159" s="43" t="s">
        <v>424</v>
      </c>
      <c r="B159" s="43" t="s">
        <v>425</v>
      </c>
      <c r="C159" s="94" t="e" vm="84">
        <v>#VALUE!</v>
      </c>
      <c r="D159" s="45" t="s">
        <v>745</v>
      </c>
      <c r="E159" s="46">
        <v>12000109</v>
      </c>
      <c r="F159" s="45" t="s">
        <v>746</v>
      </c>
      <c r="G159" s="43" t="s">
        <v>23</v>
      </c>
      <c r="H159" s="43" t="s">
        <v>24</v>
      </c>
      <c r="I159" s="47">
        <v>8436031825930</v>
      </c>
      <c r="J159" s="48">
        <f>VLOOKUP(E159,' TARIFA 26.4'!$D$3:$I$20004,6,FALSE)</f>
        <v>37.31</v>
      </c>
      <c r="K159" s="49"/>
      <c r="L159" s="50"/>
      <c r="M159" s="47"/>
      <c r="N159" s="42" t="s">
        <v>25</v>
      </c>
      <c r="O159" s="42">
        <v>8</v>
      </c>
      <c r="P159" s="47">
        <v>8435447420265</v>
      </c>
      <c r="Q159" s="42" t="s">
        <v>26</v>
      </c>
      <c r="R159" s="42">
        <v>72</v>
      </c>
      <c r="S159" s="47">
        <v>28436031825934</v>
      </c>
    </row>
    <row r="160" spans="1:19" s="51" customFormat="1" ht="36.950000000000003" customHeight="1">
      <c r="A160" s="43" t="s">
        <v>424</v>
      </c>
      <c r="B160" s="43" t="s">
        <v>425</v>
      </c>
      <c r="C160" s="95"/>
      <c r="D160" s="45" t="s">
        <v>747</v>
      </c>
      <c r="E160" s="46">
        <v>12000110</v>
      </c>
      <c r="F160" s="45" t="s">
        <v>748</v>
      </c>
      <c r="G160" s="43" t="s">
        <v>23</v>
      </c>
      <c r="H160" s="43" t="s">
        <v>24</v>
      </c>
      <c r="I160" s="47">
        <v>8436031825831</v>
      </c>
      <c r="J160" s="48">
        <f>VLOOKUP(E160,' TARIFA 26.4'!$D$3:$I$20004,6,FALSE)</f>
        <v>37.31</v>
      </c>
      <c r="K160" s="49"/>
      <c r="L160" s="50"/>
      <c r="M160" s="47"/>
      <c r="N160" s="42" t="s">
        <v>25</v>
      </c>
      <c r="O160" s="42">
        <v>8</v>
      </c>
      <c r="P160" s="47">
        <v>8435447420272</v>
      </c>
      <c r="Q160" s="42" t="s">
        <v>26</v>
      </c>
      <c r="R160" s="42">
        <v>72</v>
      </c>
      <c r="S160" s="47">
        <v>28436031825835</v>
      </c>
    </row>
    <row r="161" spans="1:19" s="51" customFormat="1" ht="36.950000000000003" customHeight="1">
      <c r="A161" s="43" t="s">
        <v>424</v>
      </c>
      <c r="B161" s="43" t="s">
        <v>425</v>
      </c>
      <c r="C161" s="96"/>
      <c r="D161" s="45" t="s">
        <v>749</v>
      </c>
      <c r="E161" s="46">
        <v>12000111</v>
      </c>
      <c r="F161" s="45" t="s">
        <v>750</v>
      </c>
      <c r="G161" s="43" t="s">
        <v>23</v>
      </c>
      <c r="H161" s="43" t="s">
        <v>24</v>
      </c>
      <c r="I161" s="47">
        <v>8436031825848</v>
      </c>
      <c r="J161" s="48">
        <f>VLOOKUP(E161,' TARIFA 26.4'!$D$3:$I$20004,6,FALSE)</f>
        <v>47.12</v>
      </c>
      <c r="K161" s="49"/>
      <c r="L161" s="50"/>
      <c r="M161" s="47"/>
      <c r="N161" s="42" t="s">
        <v>25</v>
      </c>
      <c r="O161" s="42">
        <v>8</v>
      </c>
      <c r="P161" s="47">
        <v>8435447420289</v>
      </c>
      <c r="Q161" s="42" t="s">
        <v>26</v>
      </c>
      <c r="R161" s="42">
        <v>48</v>
      </c>
      <c r="S161" s="47">
        <v>28436031825842</v>
      </c>
    </row>
    <row r="162" spans="1:19" s="51" customFormat="1" ht="110.1" customHeight="1">
      <c r="A162" s="43" t="s">
        <v>424</v>
      </c>
      <c r="B162" s="43" t="s">
        <v>425</v>
      </c>
      <c r="C162" s="43" t="e" vm="85">
        <v>#VALUE!</v>
      </c>
      <c r="D162" s="45" t="s">
        <v>751</v>
      </c>
      <c r="E162" s="46">
        <v>7000113</v>
      </c>
      <c r="F162" s="45" t="s">
        <v>752</v>
      </c>
      <c r="G162" s="43" t="s">
        <v>23</v>
      </c>
      <c r="H162" s="43" t="s">
        <v>24</v>
      </c>
      <c r="I162" s="47">
        <v>8435447409499</v>
      </c>
      <c r="J162" s="48">
        <f>VLOOKUP(E162,' TARIFA 26.4'!$D$3:$I$20004,6,FALSE)</f>
        <v>9.75</v>
      </c>
      <c r="K162" s="49"/>
      <c r="L162" s="50"/>
      <c r="M162" s="47"/>
      <c r="N162" s="42" t="s">
        <v>25</v>
      </c>
      <c r="O162" s="42">
        <v>50</v>
      </c>
      <c r="P162" s="47">
        <v>8435447420296</v>
      </c>
      <c r="Q162" s="42" t="s">
        <v>753</v>
      </c>
      <c r="R162" s="42">
        <v>600</v>
      </c>
      <c r="S162" s="47">
        <v>28435447409493</v>
      </c>
    </row>
    <row r="163" spans="1:19" s="51" customFormat="1" ht="27.6" customHeight="1">
      <c r="A163" s="43" t="s">
        <v>424</v>
      </c>
      <c r="B163" s="43" t="s">
        <v>425</v>
      </c>
      <c r="C163" s="94" t="e" vm="86">
        <v>#VALUE!</v>
      </c>
      <c r="D163" s="45" t="s">
        <v>754</v>
      </c>
      <c r="E163" s="46">
        <v>12000105</v>
      </c>
      <c r="F163" s="45" t="s">
        <v>755</v>
      </c>
      <c r="G163" s="43" t="s">
        <v>23</v>
      </c>
      <c r="H163" s="43" t="s">
        <v>24</v>
      </c>
      <c r="I163" s="47">
        <v>8436031825145</v>
      </c>
      <c r="J163" s="48">
        <f>VLOOKUP(E163,' TARIFA 26.4'!$D$3:$I$20004,6,FALSE)</f>
        <v>26.64</v>
      </c>
      <c r="K163" s="49"/>
      <c r="L163" s="50"/>
      <c r="M163" s="47"/>
      <c r="N163" s="42" t="s">
        <v>25</v>
      </c>
      <c r="O163" s="42">
        <v>1</v>
      </c>
      <c r="P163" s="47">
        <v>8435447420302</v>
      </c>
      <c r="Q163" s="42" t="s">
        <v>26</v>
      </c>
      <c r="R163" s="42">
        <v>48</v>
      </c>
      <c r="S163" s="47">
        <v>28436031825149</v>
      </c>
    </row>
    <row r="164" spans="1:19" s="51" customFormat="1" ht="27.6" customHeight="1">
      <c r="A164" s="43" t="s">
        <v>424</v>
      </c>
      <c r="B164" s="43" t="s">
        <v>425</v>
      </c>
      <c r="C164" s="95"/>
      <c r="D164" s="45" t="s">
        <v>756</v>
      </c>
      <c r="E164" s="46">
        <v>12000106</v>
      </c>
      <c r="F164" s="45" t="s">
        <v>757</v>
      </c>
      <c r="G164" s="43" t="s">
        <v>23</v>
      </c>
      <c r="H164" s="43" t="s">
        <v>24</v>
      </c>
      <c r="I164" s="47">
        <v>8436031825152</v>
      </c>
      <c r="J164" s="48">
        <f>VLOOKUP(E164,' TARIFA 26.4'!$D$3:$I$20004,6,FALSE)</f>
        <v>27.03</v>
      </c>
      <c r="K164" s="49"/>
      <c r="L164" s="50"/>
      <c r="M164" s="47"/>
      <c r="N164" s="42" t="s">
        <v>25</v>
      </c>
      <c r="O164" s="42">
        <v>1</v>
      </c>
      <c r="P164" s="47">
        <v>8435447420319</v>
      </c>
      <c r="Q164" s="42" t="s">
        <v>26</v>
      </c>
      <c r="R164" s="42">
        <v>48</v>
      </c>
      <c r="S164" s="47">
        <v>28436031825156</v>
      </c>
    </row>
    <row r="165" spans="1:19" s="51" customFormat="1" ht="27.6" customHeight="1">
      <c r="A165" s="43" t="s">
        <v>424</v>
      </c>
      <c r="B165" s="43" t="s">
        <v>425</v>
      </c>
      <c r="C165" s="95"/>
      <c r="D165" s="45" t="s">
        <v>758</v>
      </c>
      <c r="E165" s="46">
        <v>12000107</v>
      </c>
      <c r="F165" s="45" t="s">
        <v>759</v>
      </c>
      <c r="G165" s="43" t="s">
        <v>23</v>
      </c>
      <c r="H165" s="43" t="s">
        <v>24</v>
      </c>
      <c r="I165" s="47">
        <v>8436031825169</v>
      </c>
      <c r="J165" s="48">
        <f>VLOOKUP(E165,' TARIFA 26.4'!$D$3:$I$20004,6,FALSE)</f>
        <v>36.020000000000003</v>
      </c>
      <c r="K165" s="49"/>
      <c r="L165" s="50"/>
      <c r="M165" s="47"/>
      <c r="N165" s="42" t="s">
        <v>25</v>
      </c>
      <c r="O165" s="42">
        <v>1</v>
      </c>
      <c r="P165" s="47">
        <v>8435447420326</v>
      </c>
      <c r="Q165" s="42" t="s">
        <v>26</v>
      </c>
      <c r="R165" s="42">
        <v>48</v>
      </c>
      <c r="S165" s="47">
        <v>28436031825163</v>
      </c>
    </row>
    <row r="166" spans="1:19" s="51" customFormat="1" ht="27.6" customHeight="1">
      <c r="A166" s="43" t="s">
        <v>424</v>
      </c>
      <c r="B166" s="43" t="s">
        <v>425</v>
      </c>
      <c r="C166" s="96"/>
      <c r="D166" s="45" t="s">
        <v>760</v>
      </c>
      <c r="E166" s="46">
        <v>12000108</v>
      </c>
      <c r="F166" s="45" t="s">
        <v>761</v>
      </c>
      <c r="G166" s="43" t="s">
        <v>23</v>
      </c>
      <c r="H166" s="43" t="s">
        <v>24</v>
      </c>
      <c r="I166" s="47">
        <v>8436031825947</v>
      </c>
      <c r="J166" s="48">
        <f>VLOOKUP(E166,' TARIFA 26.4'!$D$3:$I$20004,6,FALSE)</f>
        <v>57.1</v>
      </c>
      <c r="K166" s="49"/>
      <c r="L166" s="50"/>
      <c r="M166" s="47"/>
      <c r="N166" s="42" t="s">
        <v>25</v>
      </c>
      <c r="O166" s="42">
        <v>1</v>
      </c>
      <c r="P166" s="47">
        <v>8435447420333</v>
      </c>
      <c r="Q166" s="42" t="s">
        <v>26</v>
      </c>
      <c r="R166" s="42">
        <v>48</v>
      </c>
      <c r="S166" s="47">
        <v>28436031825941</v>
      </c>
    </row>
    <row r="167" spans="1:19" s="51" customFormat="1" ht="110.1" customHeight="1">
      <c r="A167" s="43" t="s">
        <v>424</v>
      </c>
      <c r="B167" s="43" t="s">
        <v>425</v>
      </c>
      <c r="C167" s="43" t="e" vm="87">
        <v>#VALUE!</v>
      </c>
      <c r="D167" s="45" t="s">
        <v>762</v>
      </c>
      <c r="E167" s="46">
        <v>7000114</v>
      </c>
      <c r="F167" s="45" t="s">
        <v>763</v>
      </c>
      <c r="G167" s="43" t="s">
        <v>23</v>
      </c>
      <c r="H167" s="43" t="s">
        <v>24</v>
      </c>
      <c r="I167" s="47">
        <v>8436031827897</v>
      </c>
      <c r="J167" s="48">
        <f>VLOOKUP(E167,' TARIFA 26.4'!$D$3:$I$20004,6,FALSE)</f>
        <v>12.4</v>
      </c>
      <c r="K167" s="49"/>
      <c r="L167" s="50"/>
      <c r="M167" s="47"/>
      <c r="N167" s="42" t="s">
        <v>60</v>
      </c>
      <c r="O167" s="42">
        <v>20</v>
      </c>
      <c r="P167" s="47">
        <v>8435447420340</v>
      </c>
      <c r="Q167" s="42" t="s">
        <v>26</v>
      </c>
      <c r="R167" s="42">
        <v>100</v>
      </c>
      <c r="S167" s="47">
        <v>28436031827891</v>
      </c>
    </row>
    <row r="168" spans="1:19" s="51" customFormat="1" ht="110.1" customHeight="1">
      <c r="A168" s="43" t="s">
        <v>424</v>
      </c>
      <c r="B168" s="43" t="s">
        <v>425</v>
      </c>
      <c r="C168" s="43" t="e" vm="88">
        <v>#VALUE!</v>
      </c>
      <c r="D168" s="45" t="s">
        <v>764</v>
      </c>
      <c r="E168" s="46">
        <v>7000115</v>
      </c>
      <c r="F168" s="45" t="s">
        <v>765</v>
      </c>
      <c r="G168" s="43" t="s">
        <v>23</v>
      </c>
      <c r="H168" s="43" t="s">
        <v>24</v>
      </c>
      <c r="I168" s="47">
        <v>8436031827903</v>
      </c>
      <c r="J168" s="48">
        <f>VLOOKUP(E168,' TARIFA 26.4'!$D$3:$I$20004,6,FALSE)</f>
        <v>12.87</v>
      </c>
      <c r="K168" s="49"/>
      <c r="L168" s="50"/>
      <c r="M168" s="47"/>
      <c r="N168" s="42" t="s">
        <v>60</v>
      </c>
      <c r="O168" s="42">
        <v>20</v>
      </c>
      <c r="P168" s="47">
        <v>8435447420371</v>
      </c>
      <c r="Q168" s="42" t="s">
        <v>26</v>
      </c>
      <c r="R168" s="42">
        <v>100</v>
      </c>
      <c r="S168" s="47">
        <v>28436031827907</v>
      </c>
    </row>
    <row r="169" spans="1:19" s="51" customFormat="1" ht="110.1" customHeight="1">
      <c r="A169" s="43" t="s">
        <v>424</v>
      </c>
      <c r="B169" s="43" t="s">
        <v>425</v>
      </c>
      <c r="C169" s="43" t="e" vm="89">
        <v>#VALUE!</v>
      </c>
      <c r="D169" s="45" t="s">
        <v>766</v>
      </c>
      <c r="E169" s="46">
        <v>7000116</v>
      </c>
      <c r="F169" s="45" t="s">
        <v>767</v>
      </c>
      <c r="G169" s="43" t="s">
        <v>23</v>
      </c>
      <c r="H169" s="43" t="s">
        <v>24</v>
      </c>
      <c r="I169" s="47">
        <v>8436031827910</v>
      </c>
      <c r="J169" s="48">
        <f>VLOOKUP(E169,' TARIFA 26.4'!$D$3:$I$20004,6,FALSE)</f>
        <v>10.81</v>
      </c>
      <c r="K169" s="49"/>
      <c r="L169" s="50"/>
      <c r="M169" s="47"/>
      <c r="N169" s="42" t="s">
        <v>60</v>
      </c>
      <c r="O169" s="42">
        <v>20</v>
      </c>
      <c r="P169" s="47">
        <v>8435447420401</v>
      </c>
      <c r="Q169" s="42" t="s">
        <v>26</v>
      </c>
      <c r="R169" s="42">
        <v>120</v>
      </c>
      <c r="S169" s="47">
        <v>28436031827914</v>
      </c>
    </row>
    <row r="170" spans="1:19" s="51" customFormat="1" ht="110.1" customHeight="1">
      <c r="A170" s="43" t="s">
        <v>424</v>
      </c>
      <c r="B170" s="43" t="s">
        <v>425</v>
      </c>
      <c r="C170" s="43" t="e" vm="90">
        <v>#VALUE!</v>
      </c>
      <c r="D170" s="45" t="s">
        <v>1178</v>
      </c>
      <c r="E170" s="46">
        <v>7000159</v>
      </c>
      <c r="F170" s="45" t="s">
        <v>1179</v>
      </c>
      <c r="G170" s="43" t="s">
        <v>23</v>
      </c>
      <c r="H170" s="43" t="s">
        <v>24</v>
      </c>
      <c r="I170" s="47">
        <v>8435447414363</v>
      </c>
      <c r="J170" s="48">
        <f>VLOOKUP(E170,' TARIFA 26.4'!$D$3:$I$20004,6,FALSE)</f>
        <v>16.03</v>
      </c>
      <c r="K170" s="49"/>
      <c r="L170" s="50"/>
      <c r="M170" s="47"/>
      <c r="N170" s="42" t="s">
        <v>60</v>
      </c>
      <c r="O170" s="42">
        <v>20</v>
      </c>
      <c r="P170" s="47">
        <v>8435447420357</v>
      </c>
      <c r="Q170" s="42" t="s">
        <v>26</v>
      </c>
      <c r="R170" s="42">
        <v>100</v>
      </c>
      <c r="S170" s="47">
        <v>28435447414367</v>
      </c>
    </row>
    <row r="171" spans="1:19" s="51" customFormat="1" ht="110.1" customHeight="1">
      <c r="A171" s="43" t="s">
        <v>424</v>
      </c>
      <c r="B171" s="43" t="s">
        <v>425</v>
      </c>
      <c r="C171" s="43" t="e" vm="91">
        <v>#VALUE!</v>
      </c>
      <c r="D171" s="45" t="s">
        <v>1180</v>
      </c>
      <c r="E171" s="46">
        <v>7000156</v>
      </c>
      <c r="F171" s="45" t="s">
        <v>1181</v>
      </c>
      <c r="G171" s="43" t="s">
        <v>23</v>
      </c>
      <c r="H171" s="43" t="s">
        <v>24</v>
      </c>
      <c r="I171" s="47">
        <v>8435447414356</v>
      </c>
      <c r="J171" s="48">
        <f>VLOOKUP(E171,' TARIFA 26.4'!$D$3:$I$20004,6,FALSE)</f>
        <v>16.03</v>
      </c>
      <c r="K171" s="49"/>
      <c r="L171" s="50"/>
      <c r="M171" s="47"/>
      <c r="N171" s="42" t="s">
        <v>60</v>
      </c>
      <c r="O171" s="42">
        <v>20</v>
      </c>
      <c r="P171" s="47">
        <v>8435447420364</v>
      </c>
      <c r="Q171" s="42" t="s">
        <v>26</v>
      </c>
      <c r="R171" s="42">
        <v>100</v>
      </c>
      <c r="S171" s="47">
        <v>28435447414350</v>
      </c>
    </row>
    <row r="172" spans="1:19" s="51" customFormat="1" ht="110.1" customHeight="1">
      <c r="A172" s="43" t="s">
        <v>424</v>
      </c>
      <c r="B172" s="43" t="s">
        <v>425</v>
      </c>
      <c r="C172" s="43" t="e" vm="92">
        <v>#VALUE!</v>
      </c>
      <c r="D172" s="45" t="s">
        <v>1182</v>
      </c>
      <c r="E172" s="46">
        <v>7000158</v>
      </c>
      <c r="F172" s="45" t="s">
        <v>1183</v>
      </c>
      <c r="G172" s="43" t="s">
        <v>23</v>
      </c>
      <c r="H172" s="43" t="s">
        <v>24</v>
      </c>
      <c r="I172" s="47">
        <v>8435447414349</v>
      </c>
      <c r="J172" s="48">
        <f>VLOOKUP(E172,' TARIFA 26.4'!$D$3:$I$20004,6,FALSE)</f>
        <v>16.489999999999998</v>
      </c>
      <c r="K172" s="49"/>
      <c r="L172" s="50"/>
      <c r="M172" s="47"/>
      <c r="N172" s="42" t="s">
        <v>60</v>
      </c>
      <c r="O172" s="42">
        <v>20</v>
      </c>
      <c r="P172" s="47">
        <v>8435447420388</v>
      </c>
      <c r="Q172" s="42" t="s">
        <v>26</v>
      </c>
      <c r="R172" s="42">
        <v>100</v>
      </c>
      <c r="S172" s="47">
        <v>28435447414343</v>
      </c>
    </row>
    <row r="173" spans="1:19" s="51" customFormat="1" ht="110.1" customHeight="1">
      <c r="A173" s="43" t="s">
        <v>424</v>
      </c>
      <c r="B173" s="43" t="s">
        <v>425</v>
      </c>
      <c r="C173" s="43" t="e" vm="93">
        <v>#VALUE!</v>
      </c>
      <c r="D173" s="45" t="s">
        <v>1184</v>
      </c>
      <c r="E173" s="46">
        <v>7000155</v>
      </c>
      <c r="F173" s="45" t="s">
        <v>1185</v>
      </c>
      <c r="G173" s="43" t="s">
        <v>23</v>
      </c>
      <c r="H173" s="43" t="s">
        <v>24</v>
      </c>
      <c r="I173" s="47">
        <v>8435447414332</v>
      </c>
      <c r="J173" s="48">
        <f>VLOOKUP(E173,' TARIFA 26.4'!$D$3:$I$20004,6,FALSE)</f>
        <v>16.489999999999998</v>
      </c>
      <c r="K173" s="49"/>
      <c r="L173" s="50"/>
      <c r="M173" s="47"/>
      <c r="N173" s="42" t="s">
        <v>60</v>
      </c>
      <c r="O173" s="42">
        <v>20</v>
      </c>
      <c r="P173" s="47">
        <v>8435447420395</v>
      </c>
      <c r="Q173" s="42" t="s">
        <v>26</v>
      </c>
      <c r="R173" s="42">
        <v>100</v>
      </c>
      <c r="S173" s="47">
        <v>28435447414336</v>
      </c>
    </row>
    <row r="174" spans="1:19" s="51" customFormat="1" ht="110.1" customHeight="1">
      <c r="A174" s="43" t="s">
        <v>424</v>
      </c>
      <c r="B174" s="43" t="s">
        <v>425</v>
      </c>
      <c r="C174" s="43" t="e" vm="94">
        <v>#VALUE!</v>
      </c>
      <c r="D174" s="45" t="s">
        <v>1186</v>
      </c>
      <c r="E174" s="46">
        <v>7000160</v>
      </c>
      <c r="F174" s="45" t="s">
        <v>1187</v>
      </c>
      <c r="G174" s="43" t="s">
        <v>23</v>
      </c>
      <c r="H174" s="43" t="s">
        <v>24</v>
      </c>
      <c r="I174" s="47">
        <v>8435447414387</v>
      </c>
      <c r="J174" s="48">
        <f>VLOOKUP(E174,' TARIFA 26.4'!$D$3:$I$20004,6,FALSE)</f>
        <v>14.43</v>
      </c>
      <c r="K174" s="49"/>
      <c r="L174" s="50"/>
      <c r="M174" s="47"/>
      <c r="N174" s="42" t="s">
        <v>60</v>
      </c>
      <c r="O174" s="42">
        <v>20</v>
      </c>
      <c r="P174" s="47">
        <v>8435447420418</v>
      </c>
      <c r="Q174" s="42" t="s">
        <v>26</v>
      </c>
      <c r="R174" s="42">
        <v>120</v>
      </c>
      <c r="S174" s="47">
        <v>28435447414381</v>
      </c>
    </row>
    <row r="175" spans="1:19" s="51" customFormat="1" ht="110.1" customHeight="1">
      <c r="A175" s="43" t="s">
        <v>424</v>
      </c>
      <c r="B175" s="43" t="s">
        <v>425</v>
      </c>
      <c r="C175" s="43" t="e" vm="95">
        <v>#VALUE!</v>
      </c>
      <c r="D175" s="45" t="s">
        <v>1188</v>
      </c>
      <c r="E175" s="46">
        <v>7000157</v>
      </c>
      <c r="F175" s="45" t="s">
        <v>1189</v>
      </c>
      <c r="G175" s="43" t="s">
        <v>23</v>
      </c>
      <c r="H175" s="43" t="s">
        <v>24</v>
      </c>
      <c r="I175" s="47">
        <v>8435447414370</v>
      </c>
      <c r="J175" s="48">
        <f>VLOOKUP(E175,' TARIFA 26.4'!$D$3:$I$20004,6,FALSE)</f>
        <v>14.43</v>
      </c>
      <c r="K175" s="49"/>
      <c r="L175" s="50"/>
      <c r="M175" s="47"/>
      <c r="N175" s="42" t="s">
        <v>60</v>
      </c>
      <c r="O175" s="42">
        <v>20</v>
      </c>
      <c r="P175" s="47">
        <v>8435447420425</v>
      </c>
      <c r="Q175" s="42" t="s">
        <v>26</v>
      </c>
      <c r="R175" s="42">
        <v>120</v>
      </c>
      <c r="S175" s="47">
        <v>28435447414374</v>
      </c>
    </row>
    <row r="176" spans="1:19" s="18" customFormat="1" ht="110.1" customHeight="1">
      <c r="A176" s="43" t="s">
        <v>424</v>
      </c>
      <c r="B176" s="43" t="s">
        <v>425</v>
      </c>
      <c r="C176" s="43" t="e" vm="96">
        <v>#VALUE!</v>
      </c>
      <c r="D176" s="45" t="s">
        <v>768</v>
      </c>
      <c r="E176" s="46">
        <v>7000117</v>
      </c>
      <c r="F176" s="45" t="s">
        <v>769</v>
      </c>
      <c r="G176" s="9" t="s">
        <v>23</v>
      </c>
      <c r="H176" s="9" t="s">
        <v>24</v>
      </c>
      <c r="I176" s="13">
        <v>8436031826609</v>
      </c>
      <c r="J176" s="48">
        <f>VLOOKUP(E176,' TARIFA 26.4'!$D$3:$I$20004,6,FALSE)</f>
        <v>7.98</v>
      </c>
      <c r="K176" s="15"/>
      <c r="L176" s="16"/>
      <c r="M176" s="13"/>
      <c r="N176" s="17" t="s">
        <v>25</v>
      </c>
      <c r="O176" s="17">
        <v>25</v>
      </c>
      <c r="P176" s="13">
        <v>8435447420432</v>
      </c>
      <c r="Q176" s="17" t="s">
        <v>26</v>
      </c>
      <c r="R176" s="17">
        <v>300</v>
      </c>
      <c r="S176" s="13">
        <v>28436031826603</v>
      </c>
    </row>
    <row r="177" spans="1:19" s="18" customFormat="1" ht="110.1" customHeight="1">
      <c r="A177" s="43" t="s">
        <v>424</v>
      </c>
      <c r="B177" s="43" t="s">
        <v>425</v>
      </c>
      <c r="C177" s="52" t="e" vm="97">
        <v>#VALUE!</v>
      </c>
      <c r="D177" s="45" t="s">
        <v>772</v>
      </c>
      <c r="E177" s="46">
        <v>7000195</v>
      </c>
      <c r="F177" s="45" t="s">
        <v>773</v>
      </c>
      <c r="G177" s="9" t="s">
        <v>23</v>
      </c>
      <c r="H177" s="9" t="s">
        <v>24</v>
      </c>
      <c r="I177" s="13">
        <v>8435447411157</v>
      </c>
      <c r="J177" s="48">
        <f>VLOOKUP(E177,' TARIFA 26.4'!$D$3:$I$20004,6,FALSE)</f>
        <v>7.98</v>
      </c>
      <c r="K177" s="15"/>
      <c r="L177" s="16"/>
      <c r="M177" s="13"/>
      <c r="N177" s="17" t="s">
        <v>25</v>
      </c>
      <c r="O177" s="17">
        <v>25</v>
      </c>
      <c r="P177" s="13">
        <v>8435447420449</v>
      </c>
      <c r="Q177" s="17" t="s">
        <v>26</v>
      </c>
      <c r="R177" s="17">
        <v>300</v>
      </c>
      <c r="S177" s="13">
        <v>28435447411151</v>
      </c>
    </row>
    <row r="178" spans="1:19" s="51" customFormat="1" ht="110.1" customHeight="1">
      <c r="A178" s="43" t="s">
        <v>424</v>
      </c>
      <c r="B178" s="43" t="s">
        <v>425</v>
      </c>
      <c r="C178" s="43" t="e" vm="98">
        <v>#VALUE!</v>
      </c>
      <c r="D178" s="45" t="s">
        <v>776</v>
      </c>
      <c r="E178" s="46">
        <v>12000172</v>
      </c>
      <c r="F178" s="45" t="s">
        <v>777</v>
      </c>
      <c r="G178" s="43" t="s">
        <v>23</v>
      </c>
      <c r="H178" s="43" t="s">
        <v>24</v>
      </c>
      <c r="I178" s="47"/>
      <c r="J178" s="48">
        <f>VLOOKUP(E178,' TARIFA 26.4'!$D$3:$I$20004,6,FALSE)</f>
        <v>2.13</v>
      </c>
      <c r="K178" s="49"/>
      <c r="L178" s="50"/>
      <c r="M178" s="47"/>
      <c r="N178" s="42" t="s">
        <v>60</v>
      </c>
      <c r="O178" s="42">
        <v>25</v>
      </c>
      <c r="P178" s="47">
        <v>8436031826296</v>
      </c>
      <c r="Q178" s="42" t="s">
        <v>25</v>
      </c>
      <c r="R178" s="42">
        <v>300</v>
      </c>
      <c r="S178" s="47">
        <v>8435447420456</v>
      </c>
    </row>
    <row r="179" spans="1:19" s="51" customFormat="1" ht="110.1" customHeight="1">
      <c r="A179" s="43" t="s">
        <v>424</v>
      </c>
      <c r="B179" s="43" t="s">
        <v>425</v>
      </c>
      <c r="C179" s="43" t="e" vm="99">
        <v>#VALUE!</v>
      </c>
      <c r="D179" s="45" t="s">
        <v>778</v>
      </c>
      <c r="E179" s="46">
        <v>12000173</v>
      </c>
      <c r="F179" s="45" t="s">
        <v>779</v>
      </c>
      <c r="G179" s="43" t="s">
        <v>23</v>
      </c>
      <c r="H179" s="43" t="s">
        <v>24</v>
      </c>
      <c r="I179" s="47"/>
      <c r="J179" s="48">
        <f>VLOOKUP(E179,' TARIFA 26.4'!$D$3:$I$20004,6,FALSE)</f>
        <v>2.13</v>
      </c>
      <c r="K179" s="49"/>
      <c r="L179" s="50"/>
      <c r="M179" s="47"/>
      <c r="N179" s="42" t="s">
        <v>60</v>
      </c>
      <c r="O179" s="42">
        <v>25</v>
      </c>
      <c r="P179" s="47">
        <v>8436031830781</v>
      </c>
      <c r="Q179" s="42" t="s">
        <v>25</v>
      </c>
      <c r="R179" s="42">
        <v>300</v>
      </c>
      <c r="S179" s="47">
        <v>8435447420463</v>
      </c>
    </row>
    <row r="180" spans="1:19" s="51" customFormat="1" ht="36.950000000000003" customHeight="1">
      <c r="A180" s="43" t="s">
        <v>424</v>
      </c>
      <c r="B180" s="43" t="s">
        <v>425</v>
      </c>
      <c r="C180" s="94" t="e" vm="56">
        <v>#VALUE!</v>
      </c>
      <c r="D180" s="45" t="s">
        <v>780</v>
      </c>
      <c r="E180" s="46">
        <v>12000244</v>
      </c>
      <c r="F180" s="45" t="s">
        <v>781</v>
      </c>
      <c r="G180" s="43" t="s">
        <v>23</v>
      </c>
      <c r="H180" s="43" t="s">
        <v>24</v>
      </c>
      <c r="I180" s="47">
        <v>8435447422757</v>
      </c>
      <c r="J180" s="48">
        <f>VLOOKUP(E180,' TARIFA 26.4'!$D$3:$I$20004,6,FALSE)</f>
        <v>44.8</v>
      </c>
      <c r="K180" s="49"/>
      <c r="L180" s="50"/>
      <c r="M180" s="47"/>
      <c r="N180" s="42" t="s">
        <v>60</v>
      </c>
      <c r="O180" s="42">
        <v>1</v>
      </c>
      <c r="P180" s="47">
        <v>8435447422757</v>
      </c>
      <c r="Q180" s="42" t="s">
        <v>26</v>
      </c>
      <c r="R180" s="42">
        <v>80</v>
      </c>
      <c r="S180" s="47" t="s">
        <v>782</v>
      </c>
    </row>
    <row r="181" spans="1:19" s="51" customFormat="1" ht="36.950000000000003" customHeight="1">
      <c r="A181" s="43" t="s">
        <v>424</v>
      </c>
      <c r="B181" s="43" t="s">
        <v>425</v>
      </c>
      <c r="C181" s="95"/>
      <c r="D181" s="45" t="s">
        <v>783</v>
      </c>
      <c r="E181" s="46">
        <v>12000245</v>
      </c>
      <c r="F181" s="45" t="s">
        <v>784</v>
      </c>
      <c r="G181" s="43" t="s">
        <v>23</v>
      </c>
      <c r="H181" s="43" t="s">
        <v>24</v>
      </c>
      <c r="I181" s="47">
        <v>8435447422764</v>
      </c>
      <c r="J181" s="48">
        <f>VLOOKUP(E181,' TARIFA 26.4'!$D$3:$I$20004,6,FALSE)</f>
        <v>50.47</v>
      </c>
      <c r="K181" s="49"/>
      <c r="L181" s="50"/>
      <c r="M181" s="47"/>
      <c r="N181" s="42" t="s">
        <v>60</v>
      </c>
      <c r="O181" s="42">
        <v>1</v>
      </c>
      <c r="P181" s="47">
        <v>8435447422764</v>
      </c>
      <c r="Q181" s="42" t="s">
        <v>26</v>
      </c>
      <c r="R181" s="42">
        <v>48</v>
      </c>
      <c r="S181" s="47" t="s">
        <v>785</v>
      </c>
    </row>
    <row r="182" spans="1:19" s="51" customFormat="1" ht="36.950000000000003" customHeight="1">
      <c r="A182" s="43" t="s">
        <v>424</v>
      </c>
      <c r="B182" s="43" t="s">
        <v>425</v>
      </c>
      <c r="C182" s="96"/>
      <c r="D182" s="45" t="s">
        <v>786</v>
      </c>
      <c r="E182" s="46">
        <v>12000246</v>
      </c>
      <c r="F182" s="45" t="s">
        <v>787</v>
      </c>
      <c r="G182" s="43" t="s">
        <v>23</v>
      </c>
      <c r="H182" s="43" t="s">
        <v>24</v>
      </c>
      <c r="I182" s="47">
        <v>8435447422771</v>
      </c>
      <c r="J182" s="48">
        <f>VLOOKUP(E182,' TARIFA 26.4'!$D$3:$I$20004,6,FALSE)</f>
        <v>86.77</v>
      </c>
      <c r="K182" s="49"/>
      <c r="L182" s="50"/>
      <c r="M182" s="47"/>
      <c r="N182" s="42" t="s">
        <v>60</v>
      </c>
      <c r="O182" s="42">
        <v>1</v>
      </c>
      <c r="P182" s="47">
        <v>8435447422771</v>
      </c>
      <c r="Q182" s="42" t="s">
        <v>26</v>
      </c>
      <c r="R182" s="42">
        <v>25</v>
      </c>
      <c r="S182" s="47" t="s">
        <v>788</v>
      </c>
    </row>
    <row r="183" spans="1:19" s="51" customFormat="1" ht="36.950000000000003" customHeight="1">
      <c r="A183" s="43" t="s">
        <v>424</v>
      </c>
      <c r="B183" s="43" t="s">
        <v>425</v>
      </c>
      <c r="C183" s="94" t="e" vm="100">
        <v>#VALUE!</v>
      </c>
      <c r="D183" s="45" t="s">
        <v>789</v>
      </c>
      <c r="E183" s="46">
        <v>12000131</v>
      </c>
      <c r="F183" s="45" t="s">
        <v>790</v>
      </c>
      <c r="G183" s="43" t="s">
        <v>23</v>
      </c>
      <c r="H183" s="43" t="s">
        <v>24</v>
      </c>
      <c r="I183" s="47">
        <v>8435447406108</v>
      </c>
      <c r="J183" s="48">
        <f>VLOOKUP(E183,' TARIFA 26.4'!$D$3:$I$20004,6,FALSE)</f>
        <v>30.17</v>
      </c>
      <c r="K183" s="49" t="s">
        <v>23</v>
      </c>
      <c r="L183" s="50">
        <v>1</v>
      </c>
      <c r="M183" s="47">
        <v>8435447406108</v>
      </c>
      <c r="N183" s="42" t="s">
        <v>25</v>
      </c>
      <c r="O183" s="42">
        <v>12</v>
      </c>
      <c r="P183" s="47">
        <v>8435447420470</v>
      </c>
      <c r="Q183" s="42" t="s">
        <v>26</v>
      </c>
      <c r="R183" s="42">
        <v>48</v>
      </c>
      <c r="S183" s="47">
        <v>28435447406102</v>
      </c>
    </row>
    <row r="184" spans="1:19" s="51" customFormat="1" ht="36.950000000000003" customHeight="1">
      <c r="A184" s="43" t="s">
        <v>424</v>
      </c>
      <c r="B184" s="43" t="s">
        <v>425</v>
      </c>
      <c r="C184" s="95"/>
      <c r="D184" s="45" t="s">
        <v>791</v>
      </c>
      <c r="E184" s="46">
        <v>12000132</v>
      </c>
      <c r="F184" s="45" t="s">
        <v>792</v>
      </c>
      <c r="G184" s="43" t="s">
        <v>23</v>
      </c>
      <c r="H184" s="43" t="s">
        <v>24</v>
      </c>
      <c r="I184" s="47">
        <v>8435447406115</v>
      </c>
      <c r="J184" s="48">
        <f>VLOOKUP(E184,' TARIFA 26.4'!$D$3:$I$20004,6,FALSE)</f>
        <v>40.479999999999997</v>
      </c>
      <c r="K184" s="49" t="s">
        <v>23</v>
      </c>
      <c r="L184" s="50">
        <v>1</v>
      </c>
      <c r="M184" s="47">
        <v>8435447406115</v>
      </c>
      <c r="N184" s="42" t="s">
        <v>25</v>
      </c>
      <c r="O184" s="42">
        <v>9</v>
      </c>
      <c r="P184" s="47">
        <v>8435447420487</v>
      </c>
      <c r="Q184" s="42" t="s">
        <v>26</v>
      </c>
      <c r="R184" s="42">
        <v>36</v>
      </c>
      <c r="S184" s="47">
        <v>28435447406119</v>
      </c>
    </row>
    <row r="185" spans="1:19" s="51" customFormat="1" ht="36.950000000000003" customHeight="1">
      <c r="A185" s="43" t="s">
        <v>424</v>
      </c>
      <c r="B185" s="43" t="s">
        <v>425</v>
      </c>
      <c r="C185" s="96"/>
      <c r="D185" s="45" t="s">
        <v>793</v>
      </c>
      <c r="E185" s="46">
        <v>12000133</v>
      </c>
      <c r="F185" s="45" t="s">
        <v>794</v>
      </c>
      <c r="G185" s="43" t="s">
        <v>23</v>
      </c>
      <c r="H185" s="43" t="s">
        <v>24</v>
      </c>
      <c r="I185" s="47">
        <v>8435447406122</v>
      </c>
      <c r="J185" s="48">
        <f>VLOOKUP(E185,' TARIFA 26.4'!$D$3:$I$20004,6,FALSE)</f>
        <v>78.31</v>
      </c>
      <c r="K185" s="49" t="s">
        <v>23</v>
      </c>
      <c r="L185" s="50">
        <v>1</v>
      </c>
      <c r="M185" s="47">
        <v>8435447406122</v>
      </c>
      <c r="N185" s="42" t="s">
        <v>25</v>
      </c>
      <c r="O185" s="42">
        <v>3</v>
      </c>
      <c r="P185" s="47">
        <v>8435447420494</v>
      </c>
      <c r="Q185" s="42" t="s">
        <v>26</v>
      </c>
      <c r="R185" s="42">
        <v>12</v>
      </c>
      <c r="S185" s="47">
        <v>28435447406126</v>
      </c>
    </row>
    <row r="186" spans="1:19" s="51" customFormat="1" ht="36.950000000000003" customHeight="1">
      <c r="A186" s="43" t="s">
        <v>424</v>
      </c>
      <c r="B186" s="43" t="s">
        <v>425</v>
      </c>
      <c r="C186" s="94" t="e" vm="101">
        <v>#VALUE!</v>
      </c>
      <c r="D186" s="45" t="s">
        <v>795</v>
      </c>
      <c r="E186" s="46">
        <v>12000134</v>
      </c>
      <c r="F186" s="45" t="s">
        <v>796</v>
      </c>
      <c r="G186" s="43" t="s">
        <v>23</v>
      </c>
      <c r="H186" s="43" t="s">
        <v>24</v>
      </c>
      <c r="I186" s="47">
        <v>8435447406139</v>
      </c>
      <c r="J186" s="48">
        <f>VLOOKUP(E186,' TARIFA 26.4'!$D$3:$I$20004,6,FALSE)</f>
        <v>28.87</v>
      </c>
      <c r="K186" s="49" t="s">
        <v>23</v>
      </c>
      <c r="L186" s="50">
        <v>1</v>
      </c>
      <c r="M186" s="47">
        <v>8435447406139</v>
      </c>
      <c r="N186" s="42" t="s">
        <v>25</v>
      </c>
      <c r="O186" s="42">
        <v>12</v>
      </c>
      <c r="P186" s="47">
        <v>8435447420500</v>
      </c>
      <c r="Q186" s="42" t="s">
        <v>26</v>
      </c>
      <c r="R186" s="42">
        <v>48</v>
      </c>
      <c r="S186" s="47">
        <v>28435447406133</v>
      </c>
    </row>
    <row r="187" spans="1:19" s="51" customFormat="1" ht="36.950000000000003" customHeight="1">
      <c r="A187" s="43" t="s">
        <v>424</v>
      </c>
      <c r="B187" s="43" t="s">
        <v>425</v>
      </c>
      <c r="C187" s="95"/>
      <c r="D187" s="45" t="s">
        <v>797</v>
      </c>
      <c r="E187" s="46">
        <v>12000135</v>
      </c>
      <c r="F187" s="45" t="s">
        <v>798</v>
      </c>
      <c r="G187" s="43" t="s">
        <v>23</v>
      </c>
      <c r="H187" s="43" t="s">
        <v>24</v>
      </c>
      <c r="I187" s="47">
        <v>8435447406146</v>
      </c>
      <c r="J187" s="48">
        <f>VLOOKUP(E187,' TARIFA 26.4'!$D$3:$I$20004,6,FALSE)</f>
        <v>38.01</v>
      </c>
      <c r="K187" s="49" t="s">
        <v>23</v>
      </c>
      <c r="L187" s="50">
        <v>1</v>
      </c>
      <c r="M187" s="47">
        <v>8435447406146</v>
      </c>
      <c r="N187" s="42" t="s">
        <v>25</v>
      </c>
      <c r="O187" s="42">
        <v>8</v>
      </c>
      <c r="P187" s="47">
        <v>8435447420517</v>
      </c>
      <c r="Q187" s="42" t="s">
        <v>26</v>
      </c>
      <c r="R187" s="42">
        <v>32</v>
      </c>
      <c r="S187" s="47">
        <v>28435447406140</v>
      </c>
    </row>
    <row r="188" spans="1:19" s="51" customFormat="1" ht="36.950000000000003" customHeight="1">
      <c r="A188" s="43" t="s">
        <v>424</v>
      </c>
      <c r="B188" s="43" t="s">
        <v>425</v>
      </c>
      <c r="C188" s="96"/>
      <c r="D188" s="45" t="s">
        <v>799</v>
      </c>
      <c r="E188" s="46">
        <v>12000136</v>
      </c>
      <c r="F188" s="45" t="s">
        <v>800</v>
      </c>
      <c r="G188" s="43" t="s">
        <v>23</v>
      </c>
      <c r="H188" s="43" t="s">
        <v>24</v>
      </c>
      <c r="I188" s="47">
        <v>8435447406153</v>
      </c>
      <c r="J188" s="48">
        <f>VLOOKUP(E188,' TARIFA 26.4'!$D$3:$I$20004,6,FALSE)</f>
        <v>79.849999999999994</v>
      </c>
      <c r="K188" s="49" t="s">
        <v>23</v>
      </c>
      <c r="L188" s="50">
        <v>1</v>
      </c>
      <c r="M188" s="47">
        <v>8435447406153</v>
      </c>
      <c r="N188" s="42" t="s">
        <v>25</v>
      </c>
      <c r="O188" s="42">
        <v>3</v>
      </c>
      <c r="P188" s="47">
        <v>8435447420524</v>
      </c>
      <c r="Q188" s="42" t="s">
        <v>26</v>
      </c>
      <c r="R188" s="42">
        <v>12</v>
      </c>
      <c r="S188" s="47">
        <v>28435447406157</v>
      </c>
    </row>
    <row r="189" spans="1:19" s="51" customFormat="1" ht="36.950000000000003" customHeight="1">
      <c r="A189" s="43" t="s">
        <v>424</v>
      </c>
      <c r="B189" s="43" t="s">
        <v>425</v>
      </c>
      <c r="C189" s="94" t="e" vm="102">
        <v>#VALUE!</v>
      </c>
      <c r="D189" s="45" t="s">
        <v>801</v>
      </c>
      <c r="E189" s="46">
        <v>12000137</v>
      </c>
      <c r="F189" s="45" t="s">
        <v>802</v>
      </c>
      <c r="G189" s="43" t="s">
        <v>23</v>
      </c>
      <c r="H189" s="43" t="s">
        <v>24</v>
      </c>
      <c r="I189" s="47">
        <v>8435447406160</v>
      </c>
      <c r="J189" s="48">
        <f>VLOOKUP(E189,' TARIFA 26.4'!$D$3:$I$20004,6,FALSE)</f>
        <v>37.840000000000003</v>
      </c>
      <c r="K189" s="49" t="s">
        <v>23</v>
      </c>
      <c r="L189" s="50">
        <v>1</v>
      </c>
      <c r="M189" s="47">
        <v>8435447406160</v>
      </c>
      <c r="N189" s="42" t="s">
        <v>25</v>
      </c>
      <c r="O189" s="42">
        <v>8</v>
      </c>
      <c r="P189" s="47">
        <v>8435447420531</v>
      </c>
      <c r="Q189" s="42" t="s">
        <v>26</v>
      </c>
      <c r="R189" s="42">
        <v>32</v>
      </c>
      <c r="S189" s="47">
        <v>28435447406164</v>
      </c>
    </row>
    <row r="190" spans="1:19" s="51" customFormat="1" ht="36.950000000000003" customHeight="1">
      <c r="A190" s="43" t="s">
        <v>424</v>
      </c>
      <c r="B190" s="43" t="s">
        <v>425</v>
      </c>
      <c r="C190" s="95"/>
      <c r="D190" s="45" t="s">
        <v>803</v>
      </c>
      <c r="E190" s="46">
        <v>12000138</v>
      </c>
      <c r="F190" s="45" t="s">
        <v>804</v>
      </c>
      <c r="G190" s="43" t="s">
        <v>23</v>
      </c>
      <c r="H190" s="43" t="s">
        <v>24</v>
      </c>
      <c r="I190" s="47">
        <v>8435447406177</v>
      </c>
      <c r="J190" s="48">
        <f>VLOOKUP(E190,' TARIFA 26.4'!$D$3:$I$20004,6,FALSE)</f>
        <v>50.04</v>
      </c>
      <c r="K190" s="49" t="s">
        <v>23</v>
      </c>
      <c r="L190" s="50">
        <v>1</v>
      </c>
      <c r="M190" s="47">
        <v>8435447406177</v>
      </c>
      <c r="N190" s="42" t="s">
        <v>25</v>
      </c>
      <c r="O190" s="42">
        <v>6</v>
      </c>
      <c r="P190" s="47">
        <v>8435447420548</v>
      </c>
      <c r="Q190" s="42" t="s">
        <v>26</v>
      </c>
      <c r="R190" s="42">
        <v>24</v>
      </c>
      <c r="S190" s="47">
        <v>28435447406171</v>
      </c>
    </row>
    <row r="191" spans="1:19" s="51" customFormat="1" ht="36.950000000000003" customHeight="1">
      <c r="A191" s="43" t="s">
        <v>424</v>
      </c>
      <c r="B191" s="43" t="s">
        <v>425</v>
      </c>
      <c r="C191" s="96"/>
      <c r="D191" s="45" t="s">
        <v>805</v>
      </c>
      <c r="E191" s="46">
        <v>12000139</v>
      </c>
      <c r="F191" s="45" t="s">
        <v>806</v>
      </c>
      <c r="G191" s="43" t="s">
        <v>23</v>
      </c>
      <c r="H191" s="43" t="s">
        <v>24</v>
      </c>
      <c r="I191" s="47">
        <v>8435447406184</v>
      </c>
      <c r="J191" s="48">
        <f>VLOOKUP(E191,' TARIFA 26.4'!$D$3:$I$20004,6,FALSE)</f>
        <v>107.17</v>
      </c>
      <c r="K191" s="49" t="s">
        <v>23</v>
      </c>
      <c r="L191" s="50">
        <v>1</v>
      </c>
      <c r="M191" s="47">
        <v>8435447406184</v>
      </c>
      <c r="N191" s="42" t="s">
        <v>25</v>
      </c>
      <c r="O191" s="42">
        <v>3</v>
      </c>
      <c r="P191" s="47">
        <v>8435447420555</v>
      </c>
      <c r="Q191" s="42" t="s">
        <v>26</v>
      </c>
      <c r="R191" s="42">
        <v>12</v>
      </c>
      <c r="S191" s="47">
        <v>28435447406188</v>
      </c>
    </row>
    <row r="192" spans="1:19" s="51" customFormat="1" ht="27.6" customHeight="1">
      <c r="A192" s="43" t="s">
        <v>424</v>
      </c>
      <c r="B192" s="43" t="s">
        <v>425</v>
      </c>
      <c r="C192" s="94" t="e" vm="103">
        <v>#VALUE!</v>
      </c>
      <c r="D192" s="45" t="s">
        <v>807</v>
      </c>
      <c r="E192" s="46">
        <v>12000140</v>
      </c>
      <c r="F192" s="45" t="s">
        <v>808</v>
      </c>
      <c r="G192" s="43" t="s">
        <v>23</v>
      </c>
      <c r="H192" s="43" t="s">
        <v>24</v>
      </c>
      <c r="I192" s="47">
        <v>8435447409918</v>
      </c>
      <c r="J192" s="48">
        <f>VLOOKUP(E192,' TARIFA 26.4'!$D$3:$I$20004,6,FALSE)</f>
        <v>29.01</v>
      </c>
      <c r="K192" s="49" t="s">
        <v>23</v>
      </c>
      <c r="L192" s="50">
        <v>1</v>
      </c>
      <c r="M192" s="47">
        <v>8435447409918</v>
      </c>
      <c r="N192" s="42" t="s">
        <v>25</v>
      </c>
      <c r="O192" s="42">
        <v>10</v>
      </c>
      <c r="P192" s="47">
        <v>8435447420562</v>
      </c>
      <c r="Q192" s="42" t="s">
        <v>26</v>
      </c>
      <c r="R192" s="42">
        <v>40</v>
      </c>
      <c r="S192" s="47">
        <v>28435447409912</v>
      </c>
    </row>
    <row r="193" spans="1:19" s="51" customFormat="1" ht="27.6" customHeight="1">
      <c r="A193" s="43" t="s">
        <v>424</v>
      </c>
      <c r="B193" s="43" t="s">
        <v>425</v>
      </c>
      <c r="C193" s="95"/>
      <c r="D193" s="45" t="s">
        <v>809</v>
      </c>
      <c r="E193" s="46">
        <v>12000141</v>
      </c>
      <c r="F193" s="45" t="s">
        <v>810</v>
      </c>
      <c r="G193" s="43" t="s">
        <v>23</v>
      </c>
      <c r="H193" s="43" t="s">
        <v>24</v>
      </c>
      <c r="I193" s="47">
        <v>8435447406191</v>
      </c>
      <c r="J193" s="48">
        <f>VLOOKUP(E193,' TARIFA 26.4'!$D$3:$I$20004,6,FALSE)</f>
        <v>31.21</v>
      </c>
      <c r="K193" s="49" t="s">
        <v>23</v>
      </c>
      <c r="L193" s="50">
        <v>1</v>
      </c>
      <c r="M193" s="47">
        <v>8435447406191</v>
      </c>
      <c r="N193" s="42" t="s">
        <v>25</v>
      </c>
      <c r="O193" s="42">
        <v>10</v>
      </c>
      <c r="P193" s="47">
        <v>8435447420579</v>
      </c>
      <c r="Q193" s="42" t="s">
        <v>26</v>
      </c>
      <c r="R193" s="42">
        <v>40</v>
      </c>
      <c r="S193" s="47">
        <v>28435447406195</v>
      </c>
    </row>
    <row r="194" spans="1:19" s="51" customFormat="1" ht="27.6" customHeight="1">
      <c r="A194" s="43" t="s">
        <v>424</v>
      </c>
      <c r="B194" s="43" t="s">
        <v>425</v>
      </c>
      <c r="C194" s="95"/>
      <c r="D194" s="45" t="s">
        <v>811</v>
      </c>
      <c r="E194" s="46">
        <v>12000142</v>
      </c>
      <c r="F194" s="45" t="s">
        <v>812</v>
      </c>
      <c r="G194" s="43" t="s">
        <v>23</v>
      </c>
      <c r="H194" s="43" t="s">
        <v>24</v>
      </c>
      <c r="I194" s="47">
        <v>8435447406207</v>
      </c>
      <c r="J194" s="48">
        <f>VLOOKUP(E194,' TARIFA 26.4'!$D$3:$I$20004,6,FALSE)</f>
        <v>47.96</v>
      </c>
      <c r="K194" s="49" t="s">
        <v>23</v>
      </c>
      <c r="L194" s="50">
        <v>1</v>
      </c>
      <c r="M194" s="47">
        <v>8435447406207</v>
      </c>
      <c r="N194" s="42" t="s">
        <v>25</v>
      </c>
      <c r="O194" s="42">
        <v>6</v>
      </c>
      <c r="P194" s="47">
        <v>8435447420586</v>
      </c>
      <c r="Q194" s="42" t="s">
        <v>26</v>
      </c>
      <c r="R194" s="42">
        <v>24</v>
      </c>
      <c r="S194" s="47">
        <v>28435447406201</v>
      </c>
    </row>
    <row r="195" spans="1:19" s="51" customFormat="1" ht="27.6" customHeight="1">
      <c r="A195" s="43" t="s">
        <v>424</v>
      </c>
      <c r="B195" s="43" t="s">
        <v>425</v>
      </c>
      <c r="C195" s="96"/>
      <c r="D195" s="45" t="s">
        <v>813</v>
      </c>
      <c r="E195" s="46">
        <v>12000143</v>
      </c>
      <c r="F195" s="45" t="s">
        <v>814</v>
      </c>
      <c r="G195" s="43" t="s">
        <v>23</v>
      </c>
      <c r="H195" s="43" t="s">
        <v>24</v>
      </c>
      <c r="I195" s="47">
        <v>8435447406214</v>
      </c>
      <c r="J195" s="48">
        <f>VLOOKUP(E195,' TARIFA 26.4'!$D$3:$I$20004,6,FALSE)</f>
        <v>81.08</v>
      </c>
      <c r="K195" s="49" t="s">
        <v>23</v>
      </c>
      <c r="L195" s="50">
        <v>1</v>
      </c>
      <c r="M195" s="47">
        <v>8435447406214</v>
      </c>
      <c r="N195" s="42" t="s">
        <v>25</v>
      </c>
      <c r="O195" s="42">
        <v>3</v>
      </c>
      <c r="P195" s="47">
        <v>8435447420593</v>
      </c>
      <c r="Q195" s="42" t="s">
        <v>26</v>
      </c>
      <c r="R195" s="42">
        <v>12</v>
      </c>
      <c r="S195" s="47">
        <v>28435447406218</v>
      </c>
    </row>
    <row r="196" spans="1:19" s="51" customFormat="1" ht="36.950000000000003" customHeight="1">
      <c r="A196" s="43" t="s">
        <v>424</v>
      </c>
      <c r="B196" s="43" t="s">
        <v>425</v>
      </c>
      <c r="C196" s="94" t="e" vm="104">
        <v>#VALUE!</v>
      </c>
      <c r="D196" s="45" t="s">
        <v>815</v>
      </c>
      <c r="E196" s="46">
        <v>12000144</v>
      </c>
      <c r="F196" s="45" t="s">
        <v>816</v>
      </c>
      <c r="G196" s="43" t="s">
        <v>23</v>
      </c>
      <c r="H196" s="43" t="s">
        <v>24</v>
      </c>
      <c r="I196" s="47">
        <v>8435447406221</v>
      </c>
      <c r="J196" s="48">
        <f>VLOOKUP(E196,' TARIFA 26.4'!$D$3:$I$20004,6,FALSE)</f>
        <v>51.01</v>
      </c>
      <c r="K196" s="49" t="s">
        <v>23</v>
      </c>
      <c r="L196" s="50">
        <v>1</v>
      </c>
      <c r="M196" s="47">
        <v>8435447406221</v>
      </c>
      <c r="N196" s="42" t="s">
        <v>25</v>
      </c>
      <c r="O196" s="42">
        <v>6</v>
      </c>
      <c r="P196" s="47">
        <v>8435447420630</v>
      </c>
      <c r="Q196" s="42" t="s">
        <v>26</v>
      </c>
      <c r="R196" s="42">
        <v>24</v>
      </c>
      <c r="S196" s="47">
        <v>28435447406225</v>
      </c>
    </row>
    <row r="197" spans="1:19" s="51" customFormat="1" ht="36.950000000000003" customHeight="1">
      <c r="A197" s="43" t="s">
        <v>424</v>
      </c>
      <c r="B197" s="43" t="s">
        <v>425</v>
      </c>
      <c r="C197" s="95"/>
      <c r="D197" s="45" t="s">
        <v>817</v>
      </c>
      <c r="E197" s="46">
        <v>12000145</v>
      </c>
      <c r="F197" s="45" t="s">
        <v>818</v>
      </c>
      <c r="G197" s="43" t="s">
        <v>23</v>
      </c>
      <c r="H197" s="43" t="s">
        <v>24</v>
      </c>
      <c r="I197" s="47">
        <v>8435447406238</v>
      </c>
      <c r="J197" s="48">
        <f>VLOOKUP(E197,' TARIFA 26.4'!$D$3:$I$20004,6,FALSE)</f>
        <v>73.86</v>
      </c>
      <c r="K197" s="49" t="s">
        <v>23</v>
      </c>
      <c r="L197" s="50">
        <v>1</v>
      </c>
      <c r="M197" s="47">
        <v>8435447406238</v>
      </c>
      <c r="N197" s="42" t="s">
        <v>25</v>
      </c>
      <c r="O197" s="42">
        <v>4</v>
      </c>
      <c r="P197" s="47">
        <v>8435447420647</v>
      </c>
      <c r="Q197" s="42" t="s">
        <v>26</v>
      </c>
      <c r="R197" s="42">
        <v>16</v>
      </c>
      <c r="S197" s="47">
        <v>28435447406232</v>
      </c>
    </row>
    <row r="198" spans="1:19" s="51" customFormat="1" ht="36.950000000000003" customHeight="1">
      <c r="A198" s="43" t="s">
        <v>424</v>
      </c>
      <c r="B198" s="43" t="s">
        <v>425</v>
      </c>
      <c r="C198" s="96"/>
      <c r="D198" s="45" t="s">
        <v>819</v>
      </c>
      <c r="E198" s="46">
        <v>12000146</v>
      </c>
      <c r="F198" s="45" t="s">
        <v>820</v>
      </c>
      <c r="G198" s="43" t="s">
        <v>23</v>
      </c>
      <c r="H198" s="43" t="s">
        <v>24</v>
      </c>
      <c r="I198" s="47">
        <v>8435447406245</v>
      </c>
      <c r="J198" s="48">
        <f>VLOOKUP(E198,' TARIFA 26.4'!$D$3:$I$20004,6,FALSE)</f>
        <v>144.63999999999999</v>
      </c>
      <c r="K198" s="49" t="s">
        <v>23</v>
      </c>
      <c r="L198" s="50">
        <v>1</v>
      </c>
      <c r="M198" s="47">
        <v>8435447406245</v>
      </c>
      <c r="N198" s="42" t="s">
        <v>25</v>
      </c>
      <c r="O198" s="42">
        <v>2</v>
      </c>
      <c r="P198" s="47">
        <v>8435447420654</v>
      </c>
      <c r="Q198" s="42" t="s">
        <v>26</v>
      </c>
      <c r="R198" s="42">
        <v>8</v>
      </c>
      <c r="S198" s="47">
        <v>28435447406249</v>
      </c>
    </row>
    <row r="199" spans="1:19" s="51" customFormat="1" ht="36.950000000000003" customHeight="1">
      <c r="A199" s="43" t="s">
        <v>424</v>
      </c>
      <c r="B199" s="43" t="s">
        <v>425</v>
      </c>
      <c r="C199" s="94" t="e" vm="105">
        <v>#VALUE!</v>
      </c>
      <c r="D199" s="45" t="s">
        <v>821</v>
      </c>
      <c r="E199" s="46">
        <v>12000150</v>
      </c>
      <c r="F199" s="45" t="s">
        <v>822</v>
      </c>
      <c r="G199" s="43" t="s">
        <v>23</v>
      </c>
      <c r="H199" s="43" t="s">
        <v>24</v>
      </c>
      <c r="I199" s="47">
        <v>8435447406252</v>
      </c>
      <c r="J199" s="48">
        <f>VLOOKUP(E199,' TARIFA 26.4'!$D$3:$I$20004,6,FALSE)</f>
        <v>68.31</v>
      </c>
      <c r="K199" s="49" t="s">
        <v>23</v>
      </c>
      <c r="L199" s="50">
        <v>1</v>
      </c>
      <c r="M199" s="47">
        <v>8435447406252</v>
      </c>
      <c r="N199" s="42" t="s">
        <v>25</v>
      </c>
      <c r="O199" s="42">
        <v>4</v>
      </c>
      <c r="P199" s="47">
        <v>8435447420661</v>
      </c>
      <c r="Q199" s="42" t="s">
        <v>26</v>
      </c>
      <c r="R199" s="42">
        <v>16</v>
      </c>
      <c r="S199" s="47">
        <v>28435447406256</v>
      </c>
    </row>
    <row r="200" spans="1:19" s="51" customFormat="1" ht="36.950000000000003" customHeight="1">
      <c r="A200" s="43" t="s">
        <v>424</v>
      </c>
      <c r="B200" s="43" t="s">
        <v>425</v>
      </c>
      <c r="C200" s="95"/>
      <c r="D200" s="45" t="s">
        <v>823</v>
      </c>
      <c r="E200" s="46">
        <v>12000151</v>
      </c>
      <c r="F200" s="45" t="s">
        <v>824</v>
      </c>
      <c r="G200" s="43" t="s">
        <v>23</v>
      </c>
      <c r="H200" s="43" t="s">
        <v>24</v>
      </c>
      <c r="I200" s="47">
        <v>8435447406269</v>
      </c>
      <c r="J200" s="48">
        <f>VLOOKUP(E200,' TARIFA 26.4'!$D$3:$I$20004,6,FALSE)</f>
        <v>96.55</v>
      </c>
      <c r="K200" s="49" t="s">
        <v>23</v>
      </c>
      <c r="L200" s="50">
        <v>1</v>
      </c>
      <c r="M200" s="47">
        <v>8435447406269</v>
      </c>
      <c r="N200" s="42" t="s">
        <v>25</v>
      </c>
      <c r="O200" s="42">
        <v>2</v>
      </c>
      <c r="P200" s="47">
        <v>8435447420678</v>
      </c>
      <c r="Q200" s="42" t="s">
        <v>26</v>
      </c>
      <c r="R200" s="42">
        <v>8</v>
      </c>
      <c r="S200" s="47">
        <v>28435447406263</v>
      </c>
    </row>
    <row r="201" spans="1:19" s="51" customFormat="1" ht="36.950000000000003" customHeight="1">
      <c r="A201" s="43" t="s">
        <v>424</v>
      </c>
      <c r="B201" s="43" t="s">
        <v>425</v>
      </c>
      <c r="C201" s="96"/>
      <c r="D201" s="45" t="s">
        <v>825</v>
      </c>
      <c r="E201" s="46">
        <v>12000152</v>
      </c>
      <c r="F201" s="45" t="s">
        <v>826</v>
      </c>
      <c r="G201" s="43" t="s">
        <v>23</v>
      </c>
      <c r="H201" s="43" t="s">
        <v>24</v>
      </c>
      <c r="I201" s="47">
        <v>8435447406276</v>
      </c>
      <c r="J201" s="48">
        <f>VLOOKUP(E201,' TARIFA 26.4'!$D$3:$I$20004,6,FALSE)</f>
        <v>188.21</v>
      </c>
      <c r="K201" s="49" t="s">
        <v>23</v>
      </c>
      <c r="L201" s="50">
        <v>1</v>
      </c>
      <c r="M201" s="47">
        <v>8435447406276</v>
      </c>
      <c r="N201" s="42" t="s">
        <v>25</v>
      </c>
      <c r="O201" s="42">
        <v>1</v>
      </c>
      <c r="P201" s="47">
        <v>8435447420685</v>
      </c>
      <c r="Q201" s="42" t="s">
        <v>26</v>
      </c>
      <c r="R201" s="42">
        <v>4</v>
      </c>
      <c r="S201" s="47">
        <v>28435447406270</v>
      </c>
    </row>
    <row r="202" spans="1:19" s="51" customFormat="1" ht="36.950000000000003" customHeight="1">
      <c r="A202" s="43" t="s">
        <v>424</v>
      </c>
      <c r="B202" s="43" t="s">
        <v>425</v>
      </c>
      <c r="C202" s="94" t="e" vm="105">
        <v>#VALUE!</v>
      </c>
      <c r="D202" s="45" t="s">
        <v>827</v>
      </c>
      <c r="E202" s="46">
        <v>12000153</v>
      </c>
      <c r="F202" s="45" t="s">
        <v>828</v>
      </c>
      <c r="G202" s="43" t="s">
        <v>23</v>
      </c>
      <c r="H202" s="43" t="s">
        <v>24</v>
      </c>
      <c r="I202" s="47">
        <v>8435447406283</v>
      </c>
      <c r="J202" s="48">
        <f>VLOOKUP(E202,' TARIFA 26.4'!$D$3:$I$20004,6,FALSE)</f>
        <v>57.77</v>
      </c>
      <c r="K202" s="49" t="s">
        <v>23</v>
      </c>
      <c r="L202" s="50">
        <v>1</v>
      </c>
      <c r="M202" s="47">
        <v>8435447406283</v>
      </c>
      <c r="N202" s="42" t="s">
        <v>25</v>
      </c>
      <c r="O202" s="42">
        <v>4</v>
      </c>
      <c r="P202" s="47">
        <v>8435447420692</v>
      </c>
      <c r="Q202" s="42" t="s">
        <v>26</v>
      </c>
      <c r="R202" s="42">
        <v>16</v>
      </c>
      <c r="S202" s="47">
        <v>28435447406287</v>
      </c>
    </row>
    <row r="203" spans="1:19" s="51" customFormat="1" ht="36.950000000000003" customHeight="1">
      <c r="A203" s="43" t="s">
        <v>424</v>
      </c>
      <c r="B203" s="43" t="s">
        <v>425</v>
      </c>
      <c r="C203" s="95"/>
      <c r="D203" s="45" t="s">
        <v>829</v>
      </c>
      <c r="E203" s="46">
        <v>12000154</v>
      </c>
      <c r="F203" s="45" t="s">
        <v>830</v>
      </c>
      <c r="G203" s="43" t="s">
        <v>23</v>
      </c>
      <c r="H203" s="43" t="s">
        <v>24</v>
      </c>
      <c r="I203" s="47">
        <v>8435447406290</v>
      </c>
      <c r="J203" s="48">
        <f>VLOOKUP(E203,' TARIFA 26.4'!$D$3:$I$20004,6,FALSE)</f>
        <v>86.72</v>
      </c>
      <c r="K203" s="49" t="s">
        <v>23</v>
      </c>
      <c r="L203" s="50">
        <v>1</v>
      </c>
      <c r="M203" s="47">
        <v>8435447406290</v>
      </c>
      <c r="N203" s="42" t="s">
        <v>25</v>
      </c>
      <c r="O203" s="42">
        <v>2</v>
      </c>
      <c r="P203" s="47">
        <v>8435447420708</v>
      </c>
      <c r="Q203" s="42" t="s">
        <v>26</v>
      </c>
      <c r="R203" s="42">
        <v>8</v>
      </c>
      <c r="S203" s="47">
        <v>28435447406294</v>
      </c>
    </row>
    <row r="204" spans="1:19" s="51" customFormat="1" ht="36.950000000000003" customHeight="1">
      <c r="A204" s="43" t="s">
        <v>424</v>
      </c>
      <c r="B204" s="43" t="s">
        <v>425</v>
      </c>
      <c r="C204" s="96"/>
      <c r="D204" s="45" t="s">
        <v>831</v>
      </c>
      <c r="E204" s="46">
        <v>12000155</v>
      </c>
      <c r="F204" s="45" t="s">
        <v>832</v>
      </c>
      <c r="G204" s="43" t="s">
        <v>23</v>
      </c>
      <c r="H204" s="43" t="s">
        <v>24</v>
      </c>
      <c r="I204" s="47">
        <v>8435447407303</v>
      </c>
      <c r="J204" s="48">
        <f>VLOOKUP(E204,' TARIFA 26.4'!$D$3:$I$20004,6,FALSE)</f>
        <v>160.05000000000001</v>
      </c>
      <c r="K204" s="49" t="s">
        <v>23</v>
      </c>
      <c r="L204" s="50">
        <v>1</v>
      </c>
      <c r="M204" s="47">
        <v>8435447407303</v>
      </c>
      <c r="N204" s="42" t="s">
        <v>25</v>
      </c>
      <c r="O204" s="42">
        <v>1</v>
      </c>
      <c r="P204" s="47">
        <v>8435447420715</v>
      </c>
      <c r="Q204" s="42" t="s">
        <v>26</v>
      </c>
      <c r="R204" s="42">
        <v>4</v>
      </c>
      <c r="S204" s="47">
        <v>28435447407307</v>
      </c>
    </row>
    <row r="205" spans="1:19" s="51" customFormat="1" ht="54.95" customHeight="1">
      <c r="A205" s="43" t="s">
        <v>424</v>
      </c>
      <c r="B205" s="43" t="s">
        <v>425</v>
      </c>
      <c r="C205" s="94" t="e" vm="106">
        <v>#VALUE!</v>
      </c>
      <c r="D205" s="45" t="s">
        <v>833</v>
      </c>
      <c r="E205" s="46">
        <v>12000156</v>
      </c>
      <c r="F205" s="45" t="s">
        <v>834</v>
      </c>
      <c r="G205" s="43" t="s">
        <v>23</v>
      </c>
      <c r="H205" s="43" t="s">
        <v>24</v>
      </c>
      <c r="I205" s="47">
        <v>8435447406306</v>
      </c>
      <c r="J205" s="48">
        <f>VLOOKUP(E205,' TARIFA 26.4'!$D$3:$I$20004,6,FALSE)</f>
        <v>57.48</v>
      </c>
      <c r="K205" s="49" t="s">
        <v>23</v>
      </c>
      <c r="L205" s="50">
        <v>1</v>
      </c>
      <c r="M205" s="47">
        <v>8435447406306</v>
      </c>
      <c r="N205" s="42" t="s">
        <v>25</v>
      </c>
      <c r="O205" s="42">
        <v>4</v>
      </c>
      <c r="P205" s="47">
        <v>8435447420722</v>
      </c>
      <c r="Q205" s="42" t="s">
        <v>26</v>
      </c>
      <c r="R205" s="42">
        <v>16</v>
      </c>
      <c r="S205" s="47">
        <v>28435447406300</v>
      </c>
    </row>
    <row r="206" spans="1:19" s="51" customFormat="1" ht="54.95" customHeight="1">
      <c r="A206" s="43" t="s">
        <v>424</v>
      </c>
      <c r="B206" s="43" t="s">
        <v>425</v>
      </c>
      <c r="C206" s="96"/>
      <c r="D206" s="45" t="s">
        <v>835</v>
      </c>
      <c r="E206" s="46">
        <v>12000157</v>
      </c>
      <c r="F206" s="45" t="s">
        <v>836</v>
      </c>
      <c r="G206" s="43" t="s">
        <v>23</v>
      </c>
      <c r="H206" s="43" t="s">
        <v>24</v>
      </c>
      <c r="I206" s="47">
        <v>8435447406313</v>
      </c>
      <c r="J206" s="48">
        <f>VLOOKUP(E206,' TARIFA 26.4'!$D$3:$I$20004,6,FALSE)</f>
        <v>79.569999999999993</v>
      </c>
      <c r="K206" s="49" t="s">
        <v>23</v>
      </c>
      <c r="L206" s="50">
        <v>1</v>
      </c>
      <c r="M206" s="47">
        <v>8435447406313</v>
      </c>
      <c r="N206" s="42" t="s">
        <v>25</v>
      </c>
      <c r="O206" s="42">
        <v>3</v>
      </c>
      <c r="P206" s="47">
        <v>8435447420739</v>
      </c>
      <c r="Q206" s="42" t="s">
        <v>26</v>
      </c>
      <c r="R206" s="42">
        <v>12</v>
      </c>
      <c r="S206" s="47">
        <v>28435447406317</v>
      </c>
    </row>
    <row r="207" spans="1:19" s="51" customFormat="1" ht="36.950000000000003" customHeight="1">
      <c r="A207" s="43" t="s">
        <v>424</v>
      </c>
      <c r="B207" s="43" t="s">
        <v>425</v>
      </c>
      <c r="C207" s="94" t="e" vm="107">
        <v>#VALUE!</v>
      </c>
      <c r="D207" s="45" t="s">
        <v>837</v>
      </c>
      <c r="E207" s="46">
        <v>12000147</v>
      </c>
      <c r="F207" s="45" t="s">
        <v>838</v>
      </c>
      <c r="G207" s="43" t="s">
        <v>23</v>
      </c>
      <c r="H207" s="43" t="s">
        <v>24</v>
      </c>
      <c r="I207" s="47">
        <v>8435447409925</v>
      </c>
      <c r="J207" s="48">
        <f>VLOOKUP(E207,' TARIFA 26.4'!$D$3:$I$20004,6,FALSE)</f>
        <v>42.61</v>
      </c>
      <c r="K207" s="49" t="s">
        <v>23</v>
      </c>
      <c r="L207" s="50">
        <v>1</v>
      </c>
      <c r="M207" s="47">
        <v>8435447409925</v>
      </c>
      <c r="N207" s="42" t="s">
        <v>25</v>
      </c>
      <c r="O207" s="42">
        <v>8</v>
      </c>
      <c r="P207" s="47">
        <v>8435447420609</v>
      </c>
      <c r="Q207" s="42" t="s">
        <v>26</v>
      </c>
      <c r="R207" s="42">
        <v>32</v>
      </c>
      <c r="S207" s="47">
        <v>28435447409929</v>
      </c>
    </row>
    <row r="208" spans="1:19" s="51" customFormat="1" ht="36.950000000000003" customHeight="1">
      <c r="A208" s="43" t="s">
        <v>424</v>
      </c>
      <c r="B208" s="43" t="s">
        <v>425</v>
      </c>
      <c r="C208" s="95"/>
      <c r="D208" s="45" t="s">
        <v>839</v>
      </c>
      <c r="E208" s="46">
        <v>12000148</v>
      </c>
      <c r="F208" s="45" t="s">
        <v>840</v>
      </c>
      <c r="G208" s="43" t="s">
        <v>23</v>
      </c>
      <c r="H208" s="43" t="s">
        <v>24</v>
      </c>
      <c r="I208" s="47">
        <v>8435447409932</v>
      </c>
      <c r="J208" s="48">
        <f>VLOOKUP(E208,' TARIFA 26.4'!$D$3:$I$20004,6,FALSE)</f>
        <v>51.94</v>
      </c>
      <c r="K208" s="49" t="s">
        <v>23</v>
      </c>
      <c r="L208" s="50">
        <v>1</v>
      </c>
      <c r="M208" s="47">
        <v>8435447409932</v>
      </c>
      <c r="N208" s="42" t="s">
        <v>25</v>
      </c>
      <c r="O208" s="42">
        <v>6</v>
      </c>
      <c r="P208" s="47">
        <v>8435447420616</v>
      </c>
      <c r="Q208" s="42" t="s">
        <v>26</v>
      </c>
      <c r="R208" s="42">
        <v>24</v>
      </c>
      <c r="S208" s="47">
        <v>28435447409936</v>
      </c>
    </row>
    <row r="209" spans="1:19" s="51" customFormat="1" ht="36.950000000000003" customHeight="1">
      <c r="A209" s="43" t="s">
        <v>424</v>
      </c>
      <c r="B209" s="43" t="s">
        <v>425</v>
      </c>
      <c r="C209" s="96"/>
      <c r="D209" s="45" t="s">
        <v>841</v>
      </c>
      <c r="E209" s="46">
        <v>12000149</v>
      </c>
      <c r="F209" s="45" t="s">
        <v>842</v>
      </c>
      <c r="G209" s="43" t="s">
        <v>23</v>
      </c>
      <c r="H209" s="43" t="s">
        <v>24</v>
      </c>
      <c r="I209" s="47">
        <v>8435447409949</v>
      </c>
      <c r="J209" s="48">
        <f>VLOOKUP(E209,' TARIFA 26.4'!$D$3:$I$20004,6,FALSE)</f>
        <v>94.28</v>
      </c>
      <c r="K209" s="49" t="s">
        <v>23</v>
      </c>
      <c r="L209" s="50">
        <v>1</v>
      </c>
      <c r="M209" s="47">
        <v>8435447409949</v>
      </c>
      <c r="N209" s="42" t="s">
        <v>25</v>
      </c>
      <c r="O209" s="42">
        <v>3</v>
      </c>
      <c r="P209" s="47">
        <v>8435447420623</v>
      </c>
      <c r="Q209" s="42" t="s">
        <v>26</v>
      </c>
      <c r="R209" s="42">
        <v>12</v>
      </c>
      <c r="S209" s="47">
        <v>28435447409943</v>
      </c>
    </row>
    <row r="210" spans="1:19" s="51" customFormat="1" ht="54.95" customHeight="1">
      <c r="A210" s="43" t="s">
        <v>424</v>
      </c>
      <c r="B210" s="43" t="s">
        <v>425</v>
      </c>
      <c r="C210" s="94" t="e" vm="108">
        <v>#VALUE!</v>
      </c>
      <c r="D210" s="45" t="s">
        <v>2759</v>
      </c>
      <c r="E210" s="46">
        <v>17000011</v>
      </c>
      <c r="F210" s="45" t="s">
        <v>2760</v>
      </c>
      <c r="G210" s="43" t="s">
        <v>23</v>
      </c>
      <c r="H210" s="43" t="s">
        <v>24</v>
      </c>
      <c r="I210" s="47">
        <v>8436031828085</v>
      </c>
      <c r="J210" s="48">
        <f>VLOOKUP(E210,' TARIFA 26.4'!$D$3:$I$20004,6,FALSE)</f>
        <v>46.96</v>
      </c>
      <c r="K210" s="49" t="s">
        <v>23</v>
      </c>
      <c r="L210" s="50">
        <v>1</v>
      </c>
      <c r="M210" s="47">
        <v>8436031828085</v>
      </c>
      <c r="N210" s="42" t="s">
        <v>25</v>
      </c>
      <c r="O210" s="42">
        <v>6</v>
      </c>
      <c r="P210" s="47">
        <v>28436031828089</v>
      </c>
      <c r="Q210" s="42" t="s">
        <v>753</v>
      </c>
      <c r="R210" s="42">
        <v>120</v>
      </c>
      <c r="S210" s="47">
        <v>38436031828086</v>
      </c>
    </row>
    <row r="211" spans="1:19" s="51" customFormat="1" ht="54.95" customHeight="1">
      <c r="A211" s="43" t="s">
        <v>424</v>
      </c>
      <c r="B211" s="43" t="s">
        <v>425</v>
      </c>
      <c r="C211" s="96"/>
      <c r="D211" s="45" t="s">
        <v>2761</v>
      </c>
      <c r="E211" s="46">
        <v>17000010</v>
      </c>
      <c r="F211" s="45" t="s">
        <v>2762</v>
      </c>
      <c r="G211" s="43" t="s">
        <v>23</v>
      </c>
      <c r="H211" s="43" t="s">
        <v>24</v>
      </c>
      <c r="I211" s="47">
        <v>8436031828078</v>
      </c>
      <c r="J211" s="48">
        <f>VLOOKUP(E211,' TARIFA 26.4'!$D$3:$I$20004,6,FALSE)</f>
        <v>64.489999999999995</v>
      </c>
      <c r="K211" s="49" t="s">
        <v>23</v>
      </c>
      <c r="L211" s="50">
        <v>1</v>
      </c>
      <c r="M211" s="47">
        <v>8436031828078</v>
      </c>
      <c r="N211" s="42" t="s">
        <v>25</v>
      </c>
      <c r="O211" s="42">
        <v>5</v>
      </c>
      <c r="P211" s="70">
        <v>28436031828072</v>
      </c>
      <c r="Q211" s="42" t="s">
        <v>753</v>
      </c>
      <c r="R211" s="42">
        <v>100</v>
      </c>
      <c r="S211" s="47">
        <v>38436031828079</v>
      </c>
    </row>
    <row r="212" spans="1:19" s="51" customFormat="1" ht="36.950000000000003" customHeight="1">
      <c r="A212" s="43" t="s">
        <v>424</v>
      </c>
      <c r="B212" s="43" t="s">
        <v>425</v>
      </c>
      <c r="C212" s="94" t="e" vm="109">
        <v>#VALUE!</v>
      </c>
      <c r="D212" s="45" t="s">
        <v>2763</v>
      </c>
      <c r="E212" s="46">
        <v>17000007</v>
      </c>
      <c r="F212" s="45" t="s">
        <v>2764</v>
      </c>
      <c r="G212" s="43" t="s">
        <v>23</v>
      </c>
      <c r="H212" s="43" t="s">
        <v>24</v>
      </c>
      <c r="I212" s="47">
        <v>8436031825770</v>
      </c>
      <c r="J212" s="48">
        <f>VLOOKUP(E212,' TARIFA 26.4'!$D$3:$I$20004,6,FALSE)</f>
        <v>44.72</v>
      </c>
      <c r="K212" s="49"/>
      <c r="L212" s="50"/>
      <c r="M212" s="47"/>
      <c r="N212" s="42" t="s">
        <v>25</v>
      </c>
      <c r="O212" s="42">
        <v>10</v>
      </c>
      <c r="P212" s="47">
        <v>8435447420876</v>
      </c>
      <c r="Q212" s="42" t="s">
        <v>26</v>
      </c>
      <c r="R212" s="42">
        <v>40</v>
      </c>
      <c r="S212" s="47">
        <v>28436031825774</v>
      </c>
    </row>
    <row r="213" spans="1:19" s="51" customFormat="1" ht="36.950000000000003" customHeight="1">
      <c r="A213" s="43" t="s">
        <v>424</v>
      </c>
      <c r="B213" s="43" t="s">
        <v>425</v>
      </c>
      <c r="C213" s="95"/>
      <c r="D213" s="45" t="s">
        <v>2765</v>
      </c>
      <c r="E213" s="46">
        <v>17000008</v>
      </c>
      <c r="F213" s="45" t="s">
        <v>2766</v>
      </c>
      <c r="G213" s="43" t="s">
        <v>23</v>
      </c>
      <c r="H213" s="43" t="s">
        <v>24</v>
      </c>
      <c r="I213" s="47">
        <v>8436031825480</v>
      </c>
      <c r="J213" s="48">
        <f>VLOOKUP(E213,' TARIFA 26.4'!$D$3:$I$20004,6,FALSE)</f>
        <v>65.08</v>
      </c>
      <c r="K213" s="49"/>
      <c r="L213" s="50"/>
      <c r="M213" s="47"/>
      <c r="N213" s="42" t="s">
        <v>25</v>
      </c>
      <c r="O213" s="42">
        <v>5</v>
      </c>
      <c r="P213" s="47">
        <v>8435447428025</v>
      </c>
      <c r="Q213" s="42" t="s">
        <v>26</v>
      </c>
      <c r="R213" s="42">
        <v>20</v>
      </c>
      <c r="S213" s="47">
        <v>28436031825484</v>
      </c>
    </row>
    <row r="214" spans="1:19" s="51" customFormat="1" ht="36.950000000000003" customHeight="1">
      <c r="A214" s="43" t="s">
        <v>424</v>
      </c>
      <c r="B214" s="43" t="s">
        <v>425</v>
      </c>
      <c r="C214" s="96"/>
      <c r="D214" s="45" t="s">
        <v>2767</v>
      </c>
      <c r="E214" s="46">
        <v>17000009</v>
      </c>
      <c r="F214" s="45" t="s">
        <v>2768</v>
      </c>
      <c r="G214" s="43" t="s">
        <v>23</v>
      </c>
      <c r="H214" s="43" t="s">
        <v>24</v>
      </c>
      <c r="I214" s="47">
        <v>8436031824063</v>
      </c>
      <c r="J214" s="48">
        <f>VLOOKUP(E214,' TARIFA 26.4'!$D$3:$I$20004,6,FALSE)</f>
        <v>84.84</v>
      </c>
      <c r="K214" s="49"/>
      <c r="L214" s="50"/>
      <c r="M214" s="47"/>
      <c r="N214" s="42" t="s">
        <v>25</v>
      </c>
      <c r="O214" s="42">
        <v>5</v>
      </c>
      <c r="P214" s="47">
        <v>8435447428032</v>
      </c>
      <c r="Q214" s="42" t="s">
        <v>26</v>
      </c>
      <c r="R214" s="42">
        <v>30</v>
      </c>
      <c r="S214" s="47">
        <v>28436031824067</v>
      </c>
    </row>
    <row r="215" spans="1:19" s="51" customFormat="1" ht="110.1" customHeight="1">
      <c r="A215" s="43" t="s">
        <v>424</v>
      </c>
      <c r="B215" s="43" t="s">
        <v>425</v>
      </c>
      <c r="C215" s="43" t="e" vm="110">
        <v>#VALUE!</v>
      </c>
      <c r="D215" s="45" t="s">
        <v>2769</v>
      </c>
      <c r="E215" s="46">
        <v>17000017</v>
      </c>
      <c r="F215" s="45" t="s">
        <v>2770</v>
      </c>
      <c r="G215" s="43" t="s">
        <v>23</v>
      </c>
      <c r="H215" s="43" t="s">
        <v>24</v>
      </c>
      <c r="I215" s="47">
        <v>8435447409970</v>
      </c>
      <c r="J215" s="48">
        <f>VLOOKUP(E215,' TARIFA 26.4'!$D$3:$I$20004,6,FALSE)</f>
        <v>7.81</v>
      </c>
      <c r="K215" s="49"/>
      <c r="L215" s="50"/>
      <c r="M215" s="47"/>
      <c r="N215" s="42" t="s">
        <v>25</v>
      </c>
      <c r="O215" s="42">
        <v>25</v>
      </c>
      <c r="P215" s="47">
        <v>8435447428049</v>
      </c>
      <c r="Q215" s="42" t="s">
        <v>26</v>
      </c>
      <c r="R215" s="42">
        <v>300</v>
      </c>
      <c r="S215" s="47">
        <v>28435447409974</v>
      </c>
    </row>
    <row r="216" spans="1:19" s="51" customFormat="1" ht="18" customHeight="1">
      <c r="A216" s="43" t="s">
        <v>424</v>
      </c>
      <c r="B216" s="43" t="s">
        <v>425</v>
      </c>
      <c r="C216" s="94" t="e" vm="111">
        <v>#VALUE!</v>
      </c>
      <c r="D216" s="45" t="s">
        <v>2771</v>
      </c>
      <c r="E216" s="46">
        <v>17000001</v>
      </c>
      <c r="F216" s="45" t="s">
        <v>2772</v>
      </c>
      <c r="G216" s="43" t="s">
        <v>23</v>
      </c>
      <c r="H216" s="43" t="s">
        <v>24</v>
      </c>
      <c r="I216" s="47">
        <v>8436031822069</v>
      </c>
      <c r="J216" s="48">
        <f>VLOOKUP(E216,' TARIFA 26.4'!$D$3:$I$20004,6,FALSE)</f>
        <v>34.22</v>
      </c>
      <c r="K216" s="49"/>
      <c r="L216" s="50"/>
      <c r="M216" s="47"/>
      <c r="N216" s="42" t="s">
        <v>25</v>
      </c>
      <c r="O216" s="42">
        <v>15</v>
      </c>
      <c r="P216" s="47">
        <v>8435447420746</v>
      </c>
      <c r="Q216" s="42" t="s">
        <v>26</v>
      </c>
      <c r="R216" s="42">
        <v>90</v>
      </c>
      <c r="S216" s="47">
        <v>28436031822063</v>
      </c>
    </row>
    <row r="217" spans="1:19" s="51" customFormat="1" ht="18" customHeight="1">
      <c r="A217" s="43" t="s">
        <v>424</v>
      </c>
      <c r="B217" s="43" t="s">
        <v>425</v>
      </c>
      <c r="C217" s="95"/>
      <c r="D217" s="45" t="s">
        <v>2773</v>
      </c>
      <c r="E217" s="46">
        <v>17000002</v>
      </c>
      <c r="F217" s="45" t="s">
        <v>2774</v>
      </c>
      <c r="G217" s="43" t="s">
        <v>23</v>
      </c>
      <c r="H217" s="43" t="s">
        <v>24</v>
      </c>
      <c r="I217" s="47">
        <v>8436031822076</v>
      </c>
      <c r="J217" s="48">
        <f>VLOOKUP(E217,' TARIFA 26.4'!$D$3:$I$20004,6,FALSE)</f>
        <v>43.86</v>
      </c>
      <c r="K217" s="49"/>
      <c r="L217" s="50"/>
      <c r="M217" s="47"/>
      <c r="N217" s="42" t="s">
        <v>25</v>
      </c>
      <c r="O217" s="42">
        <v>15</v>
      </c>
      <c r="P217" s="47">
        <v>8435447420753</v>
      </c>
      <c r="Q217" s="42" t="s">
        <v>26</v>
      </c>
      <c r="R217" s="42">
        <v>60</v>
      </c>
      <c r="S217" s="47">
        <v>28436031822070</v>
      </c>
    </row>
    <row r="218" spans="1:19" s="51" customFormat="1" ht="18" customHeight="1">
      <c r="A218" s="43" t="s">
        <v>424</v>
      </c>
      <c r="B218" s="43" t="s">
        <v>425</v>
      </c>
      <c r="C218" s="95"/>
      <c r="D218" s="45" t="s">
        <v>2775</v>
      </c>
      <c r="E218" s="46">
        <v>17000003</v>
      </c>
      <c r="F218" s="45" t="s">
        <v>2776</v>
      </c>
      <c r="G218" s="43" t="s">
        <v>23</v>
      </c>
      <c r="H218" s="43" t="s">
        <v>24</v>
      </c>
      <c r="I218" s="47">
        <v>8436031822083</v>
      </c>
      <c r="J218" s="48">
        <f>VLOOKUP(E218,' TARIFA 26.4'!$D$3:$I$20004,6,FALSE)</f>
        <v>55.13</v>
      </c>
      <c r="K218" s="49"/>
      <c r="L218" s="50"/>
      <c r="M218" s="47"/>
      <c r="N218" s="42" t="s">
        <v>25</v>
      </c>
      <c r="O218" s="42">
        <v>15</v>
      </c>
      <c r="P218" s="47">
        <v>8435447420760</v>
      </c>
      <c r="Q218" s="42" t="s">
        <v>26</v>
      </c>
      <c r="R218" s="42">
        <v>60</v>
      </c>
      <c r="S218" s="47">
        <v>28436031822087</v>
      </c>
    </row>
    <row r="219" spans="1:19" s="51" customFormat="1" ht="18" customHeight="1">
      <c r="A219" s="43" t="s">
        <v>424</v>
      </c>
      <c r="B219" s="43" t="s">
        <v>425</v>
      </c>
      <c r="C219" s="95"/>
      <c r="D219" s="45" t="s">
        <v>2777</v>
      </c>
      <c r="E219" s="46">
        <v>17000004</v>
      </c>
      <c r="F219" s="45" t="s">
        <v>2778</v>
      </c>
      <c r="G219" s="43" t="s">
        <v>23</v>
      </c>
      <c r="H219" s="43" t="s">
        <v>24</v>
      </c>
      <c r="I219" s="47">
        <v>8436031822090</v>
      </c>
      <c r="J219" s="48">
        <f>VLOOKUP(E219,' TARIFA 26.4'!$D$3:$I$20004,6,FALSE)</f>
        <v>40.24</v>
      </c>
      <c r="K219" s="49"/>
      <c r="L219" s="50"/>
      <c r="M219" s="47"/>
      <c r="N219" s="42" t="s">
        <v>25</v>
      </c>
      <c r="O219" s="42">
        <v>20</v>
      </c>
      <c r="P219" s="47">
        <v>8435447420777</v>
      </c>
      <c r="Q219" s="42" t="s">
        <v>26</v>
      </c>
      <c r="R219" s="42">
        <v>80</v>
      </c>
      <c r="S219" s="47">
        <v>28436031822094</v>
      </c>
    </row>
    <row r="220" spans="1:19" s="51" customFormat="1" ht="18" customHeight="1">
      <c r="A220" s="43" t="s">
        <v>424</v>
      </c>
      <c r="B220" s="43" t="s">
        <v>425</v>
      </c>
      <c r="C220" s="95"/>
      <c r="D220" s="45" t="s">
        <v>2779</v>
      </c>
      <c r="E220" s="46">
        <v>17000005</v>
      </c>
      <c r="F220" s="45" t="s">
        <v>2780</v>
      </c>
      <c r="G220" s="43" t="s">
        <v>23</v>
      </c>
      <c r="H220" s="43" t="s">
        <v>24</v>
      </c>
      <c r="I220" s="47">
        <v>8436031822106</v>
      </c>
      <c r="J220" s="48">
        <f>VLOOKUP(E220,' TARIFA 26.4'!$D$3:$I$20004,6,FALSE)</f>
        <v>51.78</v>
      </c>
      <c r="K220" s="49"/>
      <c r="L220" s="50"/>
      <c r="M220" s="47"/>
      <c r="N220" s="42" t="s">
        <v>25</v>
      </c>
      <c r="O220" s="42">
        <v>15</v>
      </c>
      <c r="P220" s="47">
        <v>8435447420784</v>
      </c>
      <c r="Q220" s="42" t="s">
        <v>26</v>
      </c>
      <c r="R220" s="42">
        <v>60</v>
      </c>
      <c r="S220" s="47">
        <v>28436031822100</v>
      </c>
    </row>
    <row r="221" spans="1:19" s="51" customFormat="1" ht="18" customHeight="1">
      <c r="A221" s="43" t="s">
        <v>424</v>
      </c>
      <c r="B221" s="43" t="s">
        <v>425</v>
      </c>
      <c r="C221" s="96"/>
      <c r="D221" s="45" t="s">
        <v>2781</v>
      </c>
      <c r="E221" s="46">
        <v>17000006</v>
      </c>
      <c r="F221" s="45" t="s">
        <v>2782</v>
      </c>
      <c r="G221" s="43" t="s">
        <v>23</v>
      </c>
      <c r="H221" s="43" t="s">
        <v>24</v>
      </c>
      <c r="I221" s="47">
        <v>8436031822113</v>
      </c>
      <c r="J221" s="48">
        <f>VLOOKUP(E221,' TARIFA 26.4'!$D$3:$I$20004,6,FALSE)</f>
        <v>66.459999999999994</v>
      </c>
      <c r="K221" s="49"/>
      <c r="L221" s="50"/>
      <c r="M221" s="47"/>
      <c r="N221" s="42" t="s">
        <v>25</v>
      </c>
      <c r="O221" s="42">
        <v>10</v>
      </c>
      <c r="P221" s="47">
        <v>8435447420791</v>
      </c>
      <c r="Q221" s="42" t="s">
        <v>26</v>
      </c>
      <c r="R221" s="42">
        <v>40</v>
      </c>
      <c r="S221" s="47">
        <v>28436031822117</v>
      </c>
    </row>
    <row r="222" spans="1:19" s="51" customFormat="1" ht="18" customHeight="1">
      <c r="A222" s="43" t="s">
        <v>424</v>
      </c>
      <c r="B222" s="43" t="s">
        <v>425</v>
      </c>
      <c r="C222" s="94" t="e" vm="112">
        <v>#VALUE!</v>
      </c>
      <c r="D222" s="45" t="s">
        <v>2783</v>
      </c>
      <c r="E222" s="46">
        <v>8000138</v>
      </c>
      <c r="F222" s="45" t="s">
        <v>2784</v>
      </c>
      <c r="G222" s="43" t="s">
        <v>23</v>
      </c>
      <c r="H222" s="43" t="s">
        <v>24</v>
      </c>
      <c r="I222" s="47">
        <v>8436031822120</v>
      </c>
      <c r="J222" s="48">
        <f>VLOOKUP(E222,' TARIFA 26.4'!$D$3:$I$20004,6,FALSE)</f>
        <v>19.010000000000002</v>
      </c>
      <c r="K222" s="49"/>
      <c r="L222" s="50"/>
      <c r="M222" s="47"/>
      <c r="N222" s="42" t="s">
        <v>25</v>
      </c>
      <c r="O222" s="42">
        <v>20</v>
      </c>
      <c r="P222" s="47">
        <v>8435447420807</v>
      </c>
      <c r="Q222" s="42" t="s">
        <v>26</v>
      </c>
      <c r="R222" s="42">
        <v>120</v>
      </c>
      <c r="S222" s="47">
        <v>28436031822124</v>
      </c>
    </row>
    <row r="223" spans="1:19" s="51" customFormat="1" ht="18" customHeight="1">
      <c r="A223" s="43" t="s">
        <v>424</v>
      </c>
      <c r="B223" s="43" t="s">
        <v>425</v>
      </c>
      <c r="C223" s="95"/>
      <c r="D223" s="45" t="s">
        <v>2785</v>
      </c>
      <c r="E223" s="46">
        <v>8000139</v>
      </c>
      <c r="F223" s="45" t="s">
        <v>2786</v>
      </c>
      <c r="G223" s="43" t="s">
        <v>23</v>
      </c>
      <c r="H223" s="43" t="s">
        <v>24</v>
      </c>
      <c r="I223" s="47">
        <v>8436031822137</v>
      </c>
      <c r="J223" s="48">
        <f>VLOOKUP(E223,' TARIFA 26.4'!$D$3:$I$20004,6,FALSE)</f>
        <v>28.52</v>
      </c>
      <c r="K223" s="49"/>
      <c r="L223" s="50"/>
      <c r="M223" s="47"/>
      <c r="N223" s="42" t="s">
        <v>25</v>
      </c>
      <c r="O223" s="42">
        <v>15</v>
      </c>
      <c r="P223" s="47">
        <v>8435447420814</v>
      </c>
      <c r="Q223" s="42" t="s">
        <v>26</v>
      </c>
      <c r="R223" s="42">
        <v>90</v>
      </c>
      <c r="S223" s="47">
        <v>28436031822131</v>
      </c>
    </row>
    <row r="224" spans="1:19" s="51" customFormat="1" ht="18" customHeight="1">
      <c r="A224" s="43" t="s">
        <v>424</v>
      </c>
      <c r="B224" s="43" t="s">
        <v>425</v>
      </c>
      <c r="C224" s="95"/>
      <c r="D224" s="45" t="s">
        <v>2787</v>
      </c>
      <c r="E224" s="46">
        <v>8000140</v>
      </c>
      <c r="F224" s="45" t="s">
        <v>2788</v>
      </c>
      <c r="G224" s="43" t="s">
        <v>23</v>
      </c>
      <c r="H224" s="43" t="s">
        <v>24</v>
      </c>
      <c r="I224" s="47">
        <v>8436031822144</v>
      </c>
      <c r="J224" s="48">
        <f>VLOOKUP(E224,' TARIFA 26.4'!$D$3:$I$20004,6,FALSE)</f>
        <v>36.130000000000003</v>
      </c>
      <c r="K224" s="49"/>
      <c r="L224" s="50"/>
      <c r="M224" s="47"/>
      <c r="N224" s="42" t="s">
        <v>25</v>
      </c>
      <c r="O224" s="42">
        <v>15</v>
      </c>
      <c r="P224" s="47">
        <v>8435447420821</v>
      </c>
      <c r="Q224" s="42" t="s">
        <v>26</v>
      </c>
      <c r="R224" s="42">
        <v>60</v>
      </c>
      <c r="S224" s="47">
        <v>28436031822148</v>
      </c>
    </row>
    <row r="225" spans="1:19" s="51" customFormat="1" ht="18" customHeight="1">
      <c r="A225" s="43" t="s">
        <v>424</v>
      </c>
      <c r="B225" s="43" t="s">
        <v>425</v>
      </c>
      <c r="C225" s="95"/>
      <c r="D225" s="45" t="s">
        <v>2789</v>
      </c>
      <c r="E225" s="46">
        <v>8000141</v>
      </c>
      <c r="F225" s="45" t="s">
        <v>2790</v>
      </c>
      <c r="G225" s="43" t="s">
        <v>23</v>
      </c>
      <c r="H225" s="43" t="s">
        <v>24</v>
      </c>
      <c r="I225" s="47">
        <v>8436031822168</v>
      </c>
      <c r="J225" s="48">
        <f>VLOOKUP(E225,' TARIFA 26.4'!$D$3:$I$20004,6,FALSE)</f>
        <v>24.96</v>
      </c>
      <c r="K225" s="49"/>
      <c r="L225" s="50"/>
      <c r="M225" s="47"/>
      <c r="N225" s="42" t="s">
        <v>25</v>
      </c>
      <c r="O225" s="42">
        <v>20</v>
      </c>
      <c r="P225" s="47">
        <v>8435447420838</v>
      </c>
      <c r="Q225" s="42" t="s">
        <v>26</v>
      </c>
      <c r="R225" s="42">
        <v>120</v>
      </c>
      <c r="S225" s="47">
        <v>28436031822162</v>
      </c>
    </row>
    <row r="226" spans="1:19" s="51" customFormat="1" ht="18" customHeight="1">
      <c r="A226" s="43" t="s">
        <v>424</v>
      </c>
      <c r="B226" s="43" t="s">
        <v>425</v>
      </c>
      <c r="C226" s="95"/>
      <c r="D226" s="45" t="s">
        <v>2791</v>
      </c>
      <c r="E226" s="46">
        <v>8000142</v>
      </c>
      <c r="F226" s="45" t="s">
        <v>2792</v>
      </c>
      <c r="G226" s="43" t="s">
        <v>23</v>
      </c>
      <c r="H226" s="43" t="s">
        <v>24</v>
      </c>
      <c r="I226" s="47">
        <v>8436031822175</v>
      </c>
      <c r="J226" s="48">
        <f>VLOOKUP(E226,' TARIFA 26.4'!$D$3:$I$20004,6,FALSE)</f>
        <v>36.130000000000003</v>
      </c>
      <c r="K226" s="49"/>
      <c r="L226" s="50"/>
      <c r="M226" s="47"/>
      <c r="N226" s="42" t="s">
        <v>25</v>
      </c>
      <c r="O226" s="42">
        <v>15</v>
      </c>
      <c r="P226" s="47">
        <v>8435447420845</v>
      </c>
      <c r="Q226" s="42" t="s">
        <v>26</v>
      </c>
      <c r="R226" s="42">
        <v>60</v>
      </c>
      <c r="S226" s="47">
        <v>28436031822179</v>
      </c>
    </row>
    <row r="227" spans="1:19" s="51" customFormat="1" ht="18" customHeight="1">
      <c r="A227" s="43" t="s">
        <v>424</v>
      </c>
      <c r="B227" s="43" t="s">
        <v>425</v>
      </c>
      <c r="C227" s="96"/>
      <c r="D227" s="45" t="s">
        <v>2793</v>
      </c>
      <c r="E227" s="46">
        <v>8000143</v>
      </c>
      <c r="F227" s="45" t="s">
        <v>2794</v>
      </c>
      <c r="G227" s="43" t="s">
        <v>23</v>
      </c>
      <c r="H227" s="43" t="s">
        <v>24</v>
      </c>
      <c r="I227" s="47">
        <v>8436031822182</v>
      </c>
      <c r="J227" s="48">
        <f>VLOOKUP(E227,' TARIFA 26.4'!$D$3:$I$20004,6,FALSE)</f>
        <v>43.74</v>
      </c>
      <c r="K227" s="49"/>
      <c r="L227" s="50"/>
      <c r="M227" s="47"/>
      <c r="N227" s="42" t="s">
        <v>25</v>
      </c>
      <c r="O227" s="42">
        <v>10</v>
      </c>
      <c r="P227" s="47">
        <v>8435447420852</v>
      </c>
      <c r="Q227" s="42" t="s">
        <v>26</v>
      </c>
      <c r="R227" s="42">
        <v>40</v>
      </c>
      <c r="S227" s="47">
        <v>28436031822186</v>
      </c>
    </row>
    <row r="228" spans="1:19" s="51" customFormat="1" ht="54.95" customHeight="1">
      <c r="A228" s="43" t="s">
        <v>424</v>
      </c>
      <c r="B228" s="43" t="s">
        <v>425</v>
      </c>
      <c r="C228" s="94" t="e" vm="113">
        <v>#VALUE!</v>
      </c>
      <c r="D228" s="45" t="s">
        <v>2854</v>
      </c>
      <c r="E228" s="46">
        <v>12000121</v>
      </c>
      <c r="F228" s="45" t="s">
        <v>2855</v>
      </c>
      <c r="G228" s="43" t="s">
        <v>23</v>
      </c>
      <c r="H228" s="43" t="s">
        <v>24</v>
      </c>
      <c r="I228" s="47">
        <v>8436031826302</v>
      </c>
      <c r="J228" s="48">
        <f>VLOOKUP(E228,' TARIFA 26.4'!$D$3:$I$20004,6,FALSE)</f>
        <v>18.63</v>
      </c>
      <c r="K228" s="49" t="s">
        <v>23</v>
      </c>
      <c r="L228" s="50">
        <v>1</v>
      </c>
      <c r="M228" s="47">
        <v>8436031826302</v>
      </c>
      <c r="N228" s="42" t="s">
        <v>25</v>
      </c>
      <c r="O228" s="42">
        <v>50</v>
      </c>
      <c r="P228" s="47">
        <v>28436031826306</v>
      </c>
      <c r="Q228" s="42"/>
      <c r="R228" s="42"/>
      <c r="S228" s="47"/>
    </row>
    <row r="229" spans="1:19" s="51" customFormat="1" ht="54.95" customHeight="1">
      <c r="A229" s="43" t="s">
        <v>424</v>
      </c>
      <c r="B229" s="43" t="s">
        <v>425</v>
      </c>
      <c r="C229" s="96"/>
      <c r="D229" s="45" t="s">
        <v>2856</v>
      </c>
      <c r="E229" s="46">
        <v>12000122</v>
      </c>
      <c r="F229" s="45" t="s">
        <v>2857</v>
      </c>
      <c r="G229" s="43" t="s">
        <v>23</v>
      </c>
      <c r="H229" s="43" t="s">
        <v>24</v>
      </c>
      <c r="I229" s="47">
        <v>8436031821932</v>
      </c>
      <c r="J229" s="48">
        <f>VLOOKUP(E229,' TARIFA 26.4'!$D$3:$I$20004,6,FALSE)</f>
        <v>25.42</v>
      </c>
      <c r="K229" s="49" t="s">
        <v>23</v>
      </c>
      <c r="L229" s="50">
        <v>1</v>
      </c>
      <c r="M229" s="47">
        <v>8436031821932</v>
      </c>
      <c r="N229" s="42" t="s">
        <v>25</v>
      </c>
      <c r="O229" s="42">
        <v>50</v>
      </c>
      <c r="P229" s="47">
        <v>28436031821936</v>
      </c>
      <c r="Q229" s="42"/>
      <c r="R229" s="42"/>
      <c r="S229" s="47"/>
    </row>
    <row r="230" spans="1:19" s="51" customFormat="1" ht="110.1" customHeight="1">
      <c r="A230" s="43" t="s">
        <v>424</v>
      </c>
      <c r="B230" s="43" t="s">
        <v>425</v>
      </c>
      <c r="C230" s="72" t="e" vm="114">
        <v>#VALUE!</v>
      </c>
      <c r="D230" s="53" t="s">
        <v>2852</v>
      </c>
      <c r="E230" s="46">
        <v>12000243</v>
      </c>
      <c r="F230" s="71" t="s">
        <v>2853</v>
      </c>
      <c r="G230" s="43" t="s">
        <v>23</v>
      </c>
      <c r="H230" s="43" t="s">
        <v>24</v>
      </c>
      <c r="I230" s="70">
        <v>8435447416985</v>
      </c>
      <c r="J230" s="48">
        <f>VLOOKUP(E230,' TARIFA 26.4'!$D$3:$I$20004,6,FALSE)</f>
        <v>158.58000000000001</v>
      </c>
      <c r="K230" s="49"/>
      <c r="L230" s="50"/>
      <c r="M230" s="47"/>
      <c r="N230" s="42" t="s">
        <v>25</v>
      </c>
      <c r="O230" s="42">
        <v>1</v>
      </c>
      <c r="P230" s="47">
        <v>8435447416985</v>
      </c>
      <c r="Q230" s="42"/>
      <c r="R230" s="42"/>
      <c r="S230" s="47"/>
    </row>
    <row r="231" spans="1:19" s="51" customFormat="1" ht="21.95" customHeight="1">
      <c r="A231" s="43" t="s">
        <v>424</v>
      </c>
      <c r="B231" s="43" t="s">
        <v>425</v>
      </c>
      <c r="C231" s="103" t="e" vm="115">
        <v>#VALUE!</v>
      </c>
      <c r="D231" s="45" t="s">
        <v>2858</v>
      </c>
      <c r="E231" s="46">
        <v>12000123</v>
      </c>
      <c r="F231" s="45" t="s">
        <v>2859</v>
      </c>
      <c r="G231" s="43" t="s">
        <v>23</v>
      </c>
      <c r="H231" s="43" t="s">
        <v>24</v>
      </c>
      <c r="I231" s="47">
        <v>8436031826357</v>
      </c>
      <c r="J231" s="48">
        <f>VLOOKUP(E231,' TARIFA 26.4'!$D$3:$I$20004,6,FALSE)</f>
        <v>29.66</v>
      </c>
      <c r="K231" s="49"/>
      <c r="L231" s="50"/>
      <c r="M231" s="47"/>
      <c r="N231" s="42" t="s">
        <v>25</v>
      </c>
      <c r="O231" s="42">
        <v>1</v>
      </c>
      <c r="P231" s="47">
        <v>8436031826357</v>
      </c>
      <c r="Q231" s="42"/>
      <c r="R231" s="42"/>
      <c r="S231" s="47"/>
    </row>
    <row r="232" spans="1:19" s="51" customFormat="1" ht="21.95" customHeight="1">
      <c r="A232" s="43" t="s">
        <v>424</v>
      </c>
      <c r="B232" s="43" t="s">
        <v>425</v>
      </c>
      <c r="C232" s="103"/>
      <c r="D232" s="45" t="s">
        <v>2860</v>
      </c>
      <c r="E232" s="46">
        <v>12000221</v>
      </c>
      <c r="F232" s="45" t="s">
        <v>2861</v>
      </c>
      <c r="G232" s="43" t="s">
        <v>23</v>
      </c>
      <c r="H232" s="43" t="s">
        <v>24</v>
      </c>
      <c r="I232" s="47">
        <v>8436031826364</v>
      </c>
      <c r="J232" s="48">
        <f>VLOOKUP(E232,' TARIFA 26.4'!$D$3:$I$20004,6,FALSE)</f>
        <v>30.5</v>
      </c>
      <c r="K232" s="49"/>
      <c r="L232" s="50"/>
      <c r="M232" s="47"/>
      <c r="N232" s="42" t="s">
        <v>25</v>
      </c>
      <c r="O232" s="42">
        <v>1</v>
      </c>
      <c r="P232" s="47">
        <v>8436031826364</v>
      </c>
      <c r="Q232" s="42"/>
      <c r="R232" s="42"/>
      <c r="S232" s="47"/>
    </row>
    <row r="233" spans="1:19" s="51" customFormat="1" ht="21.95" customHeight="1">
      <c r="A233" s="43" t="s">
        <v>424</v>
      </c>
      <c r="B233" s="43" t="s">
        <v>425</v>
      </c>
      <c r="C233" s="103"/>
      <c r="D233" s="45" t="s">
        <v>2862</v>
      </c>
      <c r="E233" s="46">
        <v>12000124</v>
      </c>
      <c r="F233" s="45" t="s">
        <v>2863</v>
      </c>
      <c r="G233" s="43" t="s">
        <v>23</v>
      </c>
      <c r="H233" s="43" t="s">
        <v>24</v>
      </c>
      <c r="I233" s="47">
        <v>8436031826371</v>
      </c>
      <c r="J233" s="48">
        <f>VLOOKUP(E233,' TARIFA 26.4'!$D$3:$I$20004,6,FALSE)</f>
        <v>32.200000000000003</v>
      </c>
      <c r="K233" s="49"/>
      <c r="L233" s="50"/>
      <c r="M233" s="47"/>
      <c r="N233" s="42" t="s">
        <v>25</v>
      </c>
      <c r="O233" s="42">
        <v>1</v>
      </c>
      <c r="P233" s="47">
        <v>8436031826371</v>
      </c>
      <c r="Q233" s="42"/>
      <c r="R233" s="42"/>
      <c r="S233" s="47"/>
    </row>
    <row r="234" spans="1:19" s="51" customFormat="1" ht="21.95" customHeight="1">
      <c r="A234" s="43" t="s">
        <v>424</v>
      </c>
      <c r="B234" s="43" t="s">
        <v>425</v>
      </c>
      <c r="C234" s="103"/>
      <c r="D234" s="45" t="s">
        <v>2864</v>
      </c>
      <c r="E234" s="46">
        <v>12000125</v>
      </c>
      <c r="F234" s="45" t="s">
        <v>2865</v>
      </c>
      <c r="G234" s="43" t="s">
        <v>23</v>
      </c>
      <c r="H234" s="43" t="s">
        <v>24</v>
      </c>
      <c r="I234" s="47">
        <v>8436031826388</v>
      </c>
      <c r="J234" s="48">
        <f>VLOOKUP(E234,' TARIFA 26.4'!$D$3:$I$20004,6,FALSE)</f>
        <v>38.96</v>
      </c>
      <c r="K234" s="49"/>
      <c r="L234" s="50"/>
      <c r="M234" s="47"/>
      <c r="N234" s="42" t="s">
        <v>25</v>
      </c>
      <c r="O234" s="42">
        <v>1</v>
      </c>
      <c r="P234" s="47">
        <v>8436031826388</v>
      </c>
      <c r="Q234" s="42"/>
      <c r="R234" s="42"/>
      <c r="S234" s="47"/>
    </row>
    <row r="235" spans="1:19" s="51" customFormat="1" ht="21.95" customHeight="1">
      <c r="A235" s="43" t="s">
        <v>424</v>
      </c>
      <c r="B235" s="43" t="s">
        <v>425</v>
      </c>
      <c r="C235" s="103"/>
      <c r="D235" s="45" t="s">
        <v>2866</v>
      </c>
      <c r="E235" s="46">
        <v>12000126</v>
      </c>
      <c r="F235" s="45" t="s">
        <v>2867</v>
      </c>
      <c r="G235" s="43" t="s">
        <v>23</v>
      </c>
      <c r="H235" s="43" t="s">
        <v>24</v>
      </c>
      <c r="I235" s="47">
        <v>8436031826395</v>
      </c>
      <c r="J235" s="48">
        <f>VLOOKUP(E235,' TARIFA 26.4'!$D$3:$I$20004,6,FALSE)</f>
        <v>59.3</v>
      </c>
      <c r="K235" s="49"/>
      <c r="L235" s="50"/>
      <c r="M235" s="47"/>
      <c r="N235" s="42" t="s">
        <v>25</v>
      </c>
      <c r="O235" s="42">
        <v>1</v>
      </c>
      <c r="P235" s="47">
        <v>8436031826395</v>
      </c>
      <c r="Q235" s="42"/>
      <c r="R235" s="42"/>
      <c r="S235" s="47"/>
    </row>
    <row r="236" spans="1:19" s="51" customFormat="1" ht="36.950000000000003" customHeight="1">
      <c r="A236" s="43" t="s">
        <v>424</v>
      </c>
      <c r="B236" s="43" t="s">
        <v>425</v>
      </c>
      <c r="C236" s="94" t="e" vm="116">
        <v>#VALUE!</v>
      </c>
      <c r="D236" s="45" t="s">
        <v>2868</v>
      </c>
      <c r="E236" s="46">
        <v>12000158</v>
      </c>
      <c r="F236" s="45" t="s">
        <v>2869</v>
      </c>
      <c r="G236" s="43" t="s">
        <v>23</v>
      </c>
      <c r="H236" s="43" t="s">
        <v>24</v>
      </c>
      <c r="I236" s="47">
        <v>8435447407594</v>
      </c>
      <c r="J236" s="48">
        <f>VLOOKUP(E236,' TARIFA 26.4'!$D$3:$I$20004,6,FALSE)</f>
        <v>135.55000000000001</v>
      </c>
      <c r="K236" s="49"/>
      <c r="L236" s="50"/>
      <c r="M236" s="47"/>
      <c r="N236" s="42" t="s">
        <v>25</v>
      </c>
      <c r="O236" s="42">
        <v>1</v>
      </c>
      <c r="P236" s="47">
        <v>8435447407594</v>
      </c>
      <c r="Q236" s="42"/>
      <c r="R236" s="42"/>
      <c r="S236" s="47"/>
    </row>
    <row r="237" spans="1:19" s="51" customFormat="1" ht="36.950000000000003" customHeight="1">
      <c r="A237" s="43" t="s">
        <v>424</v>
      </c>
      <c r="B237" s="43" t="s">
        <v>425</v>
      </c>
      <c r="C237" s="95"/>
      <c r="D237" s="45" t="s">
        <v>2870</v>
      </c>
      <c r="E237" s="46">
        <v>12000159</v>
      </c>
      <c r="F237" s="45" t="s">
        <v>2871</v>
      </c>
      <c r="G237" s="43" t="s">
        <v>23</v>
      </c>
      <c r="H237" s="43" t="s">
        <v>24</v>
      </c>
      <c r="I237" s="47">
        <v>8435447407600</v>
      </c>
      <c r="J237" s="48">
        <f>VLOOKUP(E237,' TARIFA 26.4'!$D$3:$I$20004,6,FALSE)</f>
        <v>169.44</v>
      </c>
      <c r="K237" s="49"/>
      <c r="L237" s="50"/>
      <c r="M237" s="47"/>
      <c r="N237" s="42" t="s">
        <v>25</v>
      </c>
      <c r="O237" s="42">
        <v>1</v>
      </c>
      <c r="P237" s="47">
        <v>8435447407600</v>
      </c>
      <c r="Q237" s="42"/>
      <c r="R237" s="42"/>
      <c r="S237" s="47"/>
    </row>
    <row r="238" spans="1:19" s="51" customFormat="1" ht="36.950000000000003" customHeight="1">
      <c r="A238" s="43" t="s">
        <v>424</v>
      </c>
      <c r="B238" s="43" t="s">
        <v>425</v>
      </c>
      <c r="C238" s="96"/>
      <c r="D238" s="45" t="s">
        <v>2872</v>
      </c>
      <c r="E238" s="46">
        <v>12000160</v>
      </c>
      <c r="F238" s="45" t="s">
        <v>2873</v>
      </c>
      <c r="G238" s="43" t="s">
        <v>23</v>
      </c>
      <c r="H238" s="43" t="s">
        <v>24</v>
      </c>
      <c r="I238" s="47">
        <v>8436031826630</v>
      </c>
      <c r="J238" s="48">
        <f>VLOOKUP(E238,' TARIFA 26.4'!$D$3:$I$20004,6,FALSE)</f>
        <v>203.32</v>
      </c>
      <c r="K238" s="49"/>
      <c r="L238" s="50"/>
      <c r="M238" s="47"/>
      <c r="N238" s="42" t="s">
        <v>25</v>
      </c>
      <c r="O238" s="42">
        <v>1</v>
      </c>
      <c r="P238" s="47">
        <v>8436031826630</v>
      </c>
      <c r="Q238" s="42"/>
      <c r="R238" s="42"/>
      <c r="S238" s="47"/>
    </row>
    <row r="239" spans="1:19" s="51" customFormat="1" ht="110.1" customHeight="1">
      <c r="A239" s="43" t="s">
        <v>424</v>
      </c>
      <c r="B239" s="43" t="s">
        <v>425</v>
      </c>
      <c r="C239" s="43" t="e" vm="117">
        <v>#VALUE!</v>
      </c>
      <c r="D239" s="45" t="s">
        <v>843</v>
      </c>
      <c r="E239" s="46">
        <v>12000247</v>
      </c>
      <c r="F239" s="53" t="s">
        <v>844</v>
      </c>
      <c r="G239" s="43" t="s">
        <v>23</v>
      </c>
      <c r="H239" s="43" t="s">
        <v>24</v>
      </c>
      <c r="I239" s="47">
        <v>8435447417456</v>
      </c>
      <c r="J239" s="48">
        <f>VLOOKUP(E239,' TARIFA 26.4'!$D$3:$I$20004,6,FALSE)</f>
        <v>170.13</v>
      </c>
      <c r="K239" s="49"/>
      <c r="L239" s="50"/>
      <c r="M239" s="47"/>
      <c r="N239" s="42" t="s">
        <v>25</v>
      </c>
      <c r="O239" s="42">
        <v>1</v>
      </c>
      <c r="P239" s="70">
        <v>8435447417456</v>
      </c>
      <c r="Q239" s="42"/>
      <c r="R239" s="42"/>
      <c r="S239" s="47"/>
    </row>
    <row r="240" spans="1:19" s="51" customFormat="1" ht="110.1" customHeight="1">
      <c r="A240" s="43" t="s">
        <v>424</v>
      </c>
      <c r="B240" s="43" t="s">
        <v>425</v>
      </c>
      <c r="C240" s="44" t="e" vm="118">
        <v>#VALUE!</v>
      </c>
      <c r="D240" s="45" t="s">
        <v>2809</v>
      </c>
      <c r="E240" s="46">
        <v>17000013</v>
      </c>
      <c r="F240" s="45" t="s">
        <v>2810</v>
      </c>
      <c r="G240" s="43" t="s">
        <v>23</v>
      </c>
      <c r="H240" s="43" t="s">
        <v>24</v>
      </c>
      <c r="I240" s="47">
        <v>8436031822236</v>
      </c>
      <c r="J240" s="48">
        <f>VLOOKUP(E240,' TARIFA 26.4'!$D$3:$I$20004,6,FALSE)</f>
        <v>4.67</v>
      </c>
      <c r="K240" s="49" t="s">
        <v>23</v>
      </c>
      <c r="L240" s="50">
        <v>1</v>
      </c>
      <c r="M240" s="47">
        <v>8436031822236</v>
      </c>
      <c r="N240" s="42" t="s">
        <v>25</v>
      </c>
      <c r="O240" s="42">
        <v>170</v>
      </c>
      <c r="P240" s="47">
        <v>28436031822230</v>
      </c>
      <c r="Q240" s="42"/>
      <c r="R240" s="42"/>
      <c r="S240" s="47"/>
    </row>
    <row r="241" spans="1:19" s="51" customFormat="1" ht="110.1" customHeight="1">
      <c r="A241" s="43" t="s">
        <v>424</v>
      </c>
      <c r="B241" s="43" t="s">
        <v>425</v>
      </c>
      <c r="C241" s="44" t="e" vm="119">
        <v>#VALUE!</v>
      </c>
      <c r="D241" s="45" t="s">
        <v>2811</v>
      </c>
      <c r="E241" s="46">
        <v>17000014</v>
      </c>
      <c r="F241" s="45" t="s">
        <v>2812</v>
      </c>
      <c r="G241" s="43" t="s">
        <v>23</v>
      </c>
      <c r="H241" s="43" t="s">
        <v>24</v>
      </c>
      <c r="I241" s="47">
        <v>8436031822229</v>
      </c>
      <c r="J241" s="48">
        <f>VLOOKUP(E241,' TARIFA 26.4'!$D$3:$I$20004,6,FALSE)</f>
        <v>4.57</v>
      </c>
      <c r="K241" s="49" t="s">
        <v>23</v>
      </c>
      <c r="L241" s="50">
        <v>1</v>
      </c>
      <c r="M241" s="47">
        <v>8436031822229</v>
      </c>
      <c r="N241" s="42" t="s">
        <v>25</v>
      </c>
      <c r="O241" s="42">
        <v>250</v>
      </c>
      <c r="P241" s="47">
        <v>28436031822223</v>
      </c>
      <c r="Q241" s="42"/>
      <c r="R241" s="42"/>
      <c r="S241" s="47"/>
    </row>
    <row r="242" spans="1:19" s="51" customFormat="1" ht="110.1" customHeight="1">
      <c r="A242" s="43" t="s">
        <v>424</v>
      </c>
      <c r="B242" s="43" t="s">
        <v>425</v>
      </c>
      <c r="C242" s="44" t="e" vm="120">
        <v>#VALUE!</v>
      </c>
      <c r="D242" s="45" t="s">
        <v>2813</v>
      </c>
      <c r="E242" s="46">
        <v>7000077</v>
      </c>
      <c r="F242" s="45" t="s">
        <v>2814</v>
      </c>
      <c r="G242" s="43" t="s">
        <v>23</v>
      </c>
      <c r="H242" s="43" t="s">
        <v>24</v>
      </c>
      <c r="I242" s="47">
        <v>8436031830729</v>
      </c>
      <c r="J242" s="48">
        <f>VLOOKUP(E242,' TARIFA 26.4'!$D$3:$I$20004,6,FALSE)</f>
        <v>4.67</v>
      </c>
      <c r="K242" s="49" t="s">
        <v>23</v>
      </c>
      <c r="L242" s="50">
        <v>1</v>
      </c>
      <c r="M242" s="47">
        <v>8436031830729</v>
      </c>
      <c r="N242" s="42" t="s">
        <v>25</v>
      </c>
      <c r="O242" s="42">
        <v>200</v>
      </c>
      <c r="P242" s="70">
        <v>28436031830723</v>
      </c>
      <c r="Q242" s="42"/>
      <c r="R242" s="42"/>
      <c r="S242" s="47"/>
    </row>
    <row r="243" spans="1:19" s="51" customFormat="1" ht="27.6" customHeight="1">
      <c r="A243" s="43" t="s">
        <v>424</v>
      </c>
      <c r="B243" s="43" t="s">
        <v>425</v>
      </c>
      <c r="C243" s="94" t="e" vm="121">
        <v>#VALUE!</v>
      </c>
      <c r="D243" s="45" t="s">
        <v>2743</v>
      </c>
      <c r="E243" s="46">
        <v>8000148</v>
      </c>
      <c r="F243" s="45" t="s">
        <v>2744</v>
      </c>
      <c r="G243" s="43" t="s">
        <v>23</v>
      </c>
      <c r="H243" s="43" t="s">
        <v>24</v>
      </c>
      <c r="I243" s="47">
        <v>8436031822465</v>
      </c>
      <c r="J243" s="48">
        <f>VLOOKUP(E243,' TARIFA 26.4'!$D$3:$I$20004,6,FALSE)</f>
        <v>16.41</v>
      </c>
      <c r="K243" s="49" t="s">
        <v>23</v>
      </c>
      <c r="L243" s="50">
        <v>1</v>
      </c>
      <c r="M243" s="47">
        <v>8436031822465</v>
      </c>
      <c r="N243" s="42" t="s">
        <v>25</v>
      </c>
      <c r="O243" s="42">
        <v>100</v>
      </c>
      <c r="P243" s="80">
        <v>28436031822469</v>
      </c>
      <c r="Q243" s="42"/>
      <c r="R243" s="42"/>
      <c r="S243" s="47"/>
    </row>
    <row r="244" spans="1:19" s="51" customFormat="1" ht="27.6" customHeight="1">
      <c r="A244" s="43" t="s">
        <v>424</v>
      </c>
      <c r="B244" s="43" t="s">
        <v>425</v>
      </c>
      <c r="C244" s="95"/>
      <c r="D244" s="45" t="s">
        <v>2745</v>
      </c>
      <c r="E244" s="46">
        <v>8000149</v>
      </c>
      <c r="F244" s="45" t="s">
        <v>2746</v>
      </c>
      <c r="G244" s="43" t="s">
        <v>23</v>
      </c>
      <c r="H244" s="43" t="s">
        <v>24</v>
      </c>
      <c r="I244" s="47">
        <v>8436031822472</v>
      </c>
      <c r="J244" s="48">
        <f>VLOOKUP(E244,' TARIFA 26.4'!$D$3:$I$20004,6,FALSE)</f>
        <v>17.829999999999998</v>
      </c>
      <c r="K244" s="49" t="s">
        <v>23</v>
      </c>
      <c r="L244" s="50">
        <v>1</v>
      </c>
      <c r="M244" s="47">
        <v>8436031822472</v>
      </c>
      <c r="N244" s="42" t="s">
        <v>25</v>
      </c>
      <c r="O244" s="42">
        <v>60</v>
      </c>
      <c r="P244" s="80">
        <v>28436031822476</v>
      </c>
      <c r="Q244" s="42"/>
      <c r="R244" s="42"/>
      <c r="S244" s="47"/>
    </row>
    <row r="245" spans="1:19" s="51" customFormat="1" ht="27.6" customHeight="1">
      <c r="A245" s="43" t="s">
        <v>424</v>
      </c>
      <c r="B245" s="43" t="s">
        <v>425</v>
      </c>
      <c r="C245" s="95"/>
      <c r="D245" s="45" t="s">
        <v>2747</v>
      </c>
      <c r="E245" s="46">
        <v>8000150</v>
      </c>
      <c r="F245" s="45" t="s">
        <v>2748</v>
      </c>
      <c r="G245" s="43" t="s">
        <v>23</v>
      </c>
      <c r="H245" s="43" t="s">
        <v>24</v>
      </c>
      <c r="I245" s="47">
        <v>8436031822489</v>
      </c>
      <c r="J245" s="48">
        <f>VLOOKUP(E245,' TARIFA 26.4'!$D$3:$I$20004,6,FALSE)</f>
        <v>20.2</v>
      </c>
      <c r="K245" s="49" t="s">
        <v>23</v>
      </c>
      <c r="L245" s="50">
        <v>1</v>
      </c>
      <c r="M245" s="47">
        <v>8436031822489</v>
      </c>
      <c r="N245" s="42" t="s">
        <v>25</v>
      </c>
      <c r="O245" s="42">
        <v>50</v>
      </c>
      <c r="P245" s="80">
        <v>28436031822483</v>
      </c>
      <c r="Q245" s="42"/>
      <c r="R245" s="42"/>
      <c r="S245" s="47"/>
    </row>
    <row r="246" spans="1:19" s="51" customFormat="1" ht="27.6" customHeight="1">
      <c r="A246" s="43" t="s">
        <v>424</v>
      </c>
      <c r="B246" s="43" t="s">
        <v>425</v>
      </c>
      <c r="C246" s="96"/>
      <c r="D246" s="45" t="s">
        <v>2749</v>
      </c>
      <c r="E246" s="46">
        <v>8000162</v>
      </c>
      <c r="F246" s="45" t="s">
        <v>2750</v>
      </c>
      <c r="G246" s="43" t="s">
        <v>23</v>
      </c>
      <c r="H246" s="43" t="s">
        <v>24</v>
      </c>
      <c r="I246" s="47">
        <v>8435447416916</v>
      </c>
      <c r="J246" s="48">
        <f>VLOOKUP(E246,' TARIFA 26.4'!$D$3:$I$20004,6,FALSE)</f>
        <v>27.99</v>
      </c>
      <c r="K246" s="49" t="s">
        <v>23</v>
      </c>
      <c r="L246" s="50">
        <v>1</v>
      </c>
      <c r="M246" s="47">
        <v>8435447416916</v>
      </c>
      <c r="N246" s="42" t="s">
        <v>25</v>
      </c>
      <c r="O246" s="42">
        <v>25</v>
      </c>
      <c r="P246" s="80">
        <v>28435447416910</v>
      </c>
      <c r="Q246" s="42"/>
      <c r="R246" s="42"/>
      <c r="S246" s="47"/>
    </row>
    <row r="247" spans="1:19" s="51" customFormat="1" ht="27.6" customHeight="1">
      <c r="A247" s="43" t="s">
        <v>424</v>
      </c>
      <c r="B247" s="43" t="s">
        <v>425</v>
      </c>
      <c r="C247" s="94" t="e" vm="121">
        <v>#VALUE!</v>
      </c>
      <c r="D247" s="45" t="s">
        <v>2751</v>
      </c>
      <c r="E247" s="46">
        <v>8000163</v>
      </c>
      <c r="F247" s="45" t="s">
        <v>2752</v>
      </c>
      <c r="G247" s="43" t="s">
        <v>23</v>
      </c>
      <c r="H247" s="43" t="s">
        <v>24</v>
      </c>
      <c r="I247" s="47">
        <v>8435447416923</v>
      </c>
      <c r="J247" s="48">
        <f>VLOOKUP(E247,' TARIFA 26.4'!$D$3:$I$20004,6,FALSE)</f>
        <v>19.7</v>
      </c>
      <c r="K247" s="49" t="s">
        <v>23</v>
      </c>
      <c r="L247" s="50">
        <v>1</v>
      </c>
      <c r="M247" s="47">
        <v>8435447416923</v>
      </c>
      <c r="N247" s="42" t="s">
        <v>25</v>
      </c>
      <c r="O247" s="42">
        <v>50</v>
      </c>
      <c r="P247" s="80">
        <v>28435447416927</v>
      </c>
      <c r="Q247" s="42"/>
      <c r="R247" s="42"/>
      <c r="S247" s="47"/>
    </row>
    <row r="248" spans="1:19" s="51" customFormat="1" ht="27.6" customHeight="1">
      <c r="A248" s="43" t="s">
        <v>424</v>
      </c>
      <c r="B248" s="43" t="s">
        <v>425</v>
      </c>
      <c r="C248" s="95"/>
      <c r="D248" s="45" t="s">
        <v>2753</v>
      </c>
      <c r="E248" s="46">
        <v>8000164</v>
      </c>
      <c r="F248" s="45" t="s">
        <v>2754</v>
      </c>
      <c r="G248" s="43" t="s">
        <v>23</v>
      </c>
      <c r="H248" s="43" t="s">
        <v>24</v>
      </c>
      <c r="I248" s="47">
        <v>8435447416930</v>
      </c>
      <c r="J248" s="48">
        <f>VLOOKUP(E248,' TARIFA 26.4'!$D$3:$I$20004,6,FALSE)</f>
        <v>21.74</v>
      </c>
      <c r="K248" s="49" t="s">
        <v>23</v>
      </c>
      <c r="L248" s="50">
        <v>1</v>
      </c>
      <c r="M248" s="47">
        <v>8435447416930</v>
      </c>
      <c r="N248" s="42" t="s">
        <v>25</v>
      </c>
      <c r="O248" s="42">
        <v>40</v>
      </c>
      <c r="P248" s="80">
        <v>28435447416934</v>
      </c>
      <c r="Q248" s="42"/>
      <c r="R248" s="42"/>
      <c r="S248" s="47"/>
    </row>
    <row r="249" spans="1:19" s="51" customFormat="1" ht="27.6" customHeight="1">
      <c r="A249" s="43" t="s">
        <v>424</v>
      </c>
      <c r="B249" s="43" t="s">
        <v>425</v>
      </c>
      <c r="C249" s="95"/>
      <c r="D249" s="45" t="s">
        <v>2755</v>
      </c>
      <c r="E249" s="46">
        <v>8000165</v>
      </c>
      <c r="F249" s="45" t="s">
        <v>2756</v>
      </c>
      <c r="G249" s="43" t="s">
        <v>23</v>
      </c>
      <c r="H249" s="43" t="s">
        <v>24</v>
      </c>
      <c r="I249" s="47">
        <v>8435447416947</v>
      </c>
      <c r="J249" s="48">
        <f>VLOOKUP(E249,' TARIFA 26.4'!$D$3:$I$20004,6,FALSE)</f>
        <v>26.3</v>
      </c>
      <c r="K249" s="49" t="s">
        <v>23</v>
      </c>
      <c r="L249" s="50">
        <v>1</v>
      </c>
      <c r="M249" s="47">
        <v>8435447416947</v>
      </c>
      <c r="N249" s="42" t="s">
        <v>25</v>
      </c>
      <c r="O249" s="42">
        <v>25</v>
      </c>
      <c r="P249" s="80">
        <v>28435447416941</v>
      </c>
      <c r="Q249" s="42"/>
      <c r="R249" s="42"/>
      <c r="S249" s="47"/>
    </row>
    <row r="250" spans="1:19" s="51" customFormat="1" ht="27.6" customHeight="1">
      <c r="A250" s="43" t="s">
        <v>424</v>
      </c>
      <c r="B250" s="43" t="s">
        <v>425</v>
      </c>
      <c r="C250" s="96"/>
      <c r="D250" s="45" t="s">
        <v>2757</v>
      </c>
      <c r="E250" s="46">
        <v>8000166</v>
      </c>
      <c r="F250" s="45" t="s">
        <v>2758</v>
      </c>
      <c r="G250" s="43" t="s">
        <v>23</v>
      </c>
      <c r="H250" s="43" t="s">
        <v>24</v>
      </c>
      <c r="I250" s="47">
        <v>8435447416954</v>
      </c>
      <c r="J250" s="48">
        <f>VLOOKUP(E250,' TARIFA 26.4'!$D$3:$I$20004,6,FALSE)</f>
        <v>33.21</v>
      </c>
      <c r="K250" s="49" t="s">
        <v>23</v>
      </c>
      <c r="L250" s="50">
        <v>1</v>
      </c>
      <c r="M250" s="47">
        <v>8435447416954</v>
      </c>
      <c r="N250" s="42" t="s">
        <v>25</v>
      </c>
      <c r="O250" s="42">
        <v>16</v>
      </c>
      <c r="P250" s="80">
        <v>28435447416958</v>
      </c>
      <c r="Q250" s="42"/>
      <c r="R250" s="42"/>
      <c r="S250" s="47"/>
    </row>
    <row r="251" spans="1:19" s="51" customFormat="1" ht="110.1" customHeight="1">
      <c r="A251" s="43" t="s">
        <v>424</v>
      </c>
      <c r="B251" s="43" t="s">
        <v>425</v>
      </c>
      <c r="C251" s="43" t="e" vm="122">
        <v>#VALUE!</v>
      </c>
      <c r="D251" s="45" t="s">
        <v>2834</v>
      </c>
      <c r="E251" s="46">
        <v>11000122</v>
      </c>
      <c r="F251" s="45" t="s">
        <v>2835</v>
      </c>
      <c r="G251" s="43" t="s">
        <v>23</v>
      </c>
      <c r="H251" s="43" t="s">
        <v>24</v>
      </c>
      <c r="I251" s="47">
        <v>8436031821949</v>
      </c>
      <c r="J251" s="48">
        <f>VLOOKUP(E251,' TARIFA 26.4'!$D$3:$I$20004,6,FALSE)</f>
        <v>749.2</v>
      </c>
      <c r="K251" s="49" t="s">
        <v>2817</v>
      </c>
      <c r="L251" s="50">
        <v>1</v>
      </c>
      <c r="M251" s="47">
        <v>8436031821949</v>
      </c>
      <c r="N251" s="42" t="s">
        <v>25</v>
      </c>
      <c r="O251" s="42">
        <v>5</v>
      </c>
      <c r="P251" s="80">
        <v>28436031821943</v>
      </c>
      <c r="Q251" s="42"/>
      <c r="R251" s="42"/>
      <c r="S251" s="47"/>
    </row>
    <row r="252" spans="1:19" s="18" customFormat="1">
      <c r="A252" s="9" t="s">
        <v>424</v>
      </c>
      <c r="B252" s="9" t="s">
        <v>425</v>
      </c>
      <c r="C252" s="97" t="e" vm="123">
        <v>#VALUE!</v>
      </c>
      <c r="D252" s="11" t="s">
        <v>2836</v>
      </c>
      <c r="E252" s="12">
        <v>12000127</v>
      </c>
      <c r="F252" s="11" t="s">
        <v>2837</v>
      </c>
      <c r="G252" s="9" t="s">
        <v>23</v>
      </c>
      <c r="H252" s="9" t="s">
        <v>24</v>
      </c>
      <c r="I252" s="13">
        <v>8436031828313</v>
      </c>
      <c r="J252" s="48">
        <f>VLOOKUP(E252,' TARIFA 26.4'!$D$3:$I$20004,6,FALSE)</f>
        <v>62.84</v>
      </c>
      <c r="K252" s="15"/>
      <c r="L252" s="16"/>
      <c r="M252" s="13"/>
      <c r="N252" s="17" t="s">
        <v>25</v>
      </c>
      <c r="O252" s="17">
        <v>1</v>
      </c>
      <c r="P252" s="13">
        <v>8436031828313</v>
      </c>
      <c r="Q252" s="17"/>
      <c r="R252" s="17"/>
      <c r="S252" s="13"/>
    </row>
    <row r="253" spans="1:19" s="18" customFormat="1">
      <c r="A253" s="9" t="s">
        <v>424</v>
      </c>
      <c r="B253" s="9" t="s">
        <v>425</v>
      </c>
      <c r="C253" s="98"/>
      <c r="D253" s="11" t="s">
        <v>2838</v>
      </c>
      <c r="E253" s="12">
        <v>12000128</v>
      </c>
      <c r="F253" s="11" t="s">
        <v>2839</v>
      </c>
      <c r="G253" s="9" t="s">
        <v>23</v>
      </c>
      <c r="H253" s="9" t="s">
        <v>24</v>
      </c>
      <c r="I253" s="13">
        <v>8436031828320</v>
      </c>
      <c r="J253" s="48">
        <f>VLOOKUP(E253,' TARIFA 26.4'!$D$3:$I$20004,6,FALSE)</f>
        <v>62.84</v>
      </c>
      <c r="K253" s="15"/>
      <c r="L253" s="16"/>
      <c r="M253" s="13"/>
      <c r="N253" s="17" t="s">
        <v>25</v>
      </c>
      <c r="O253" s="17">
        <v>1</v>
      </c>
      <c r="P253" s="13">
        <v>8436031828320</v>
      </c>
      <c r="Q253" s="17"/>
      <c r="R253" s="17"/>
      <c r="S253" s="13"/>
    </row>
    <row r="254" spans="1:19" s="18" customFormat="1">
      <c r="A254" s="9" t="s">
        <v>424</v>
      </c>
      <c r="B254" s="9" t="s">
        <v>425</v>
      </c>
      <c r="C254" s="98"/>
      <c r="D254" s="11" t="s">
        <v>2840</v>
      </c>
      <c r="E254" s="12">
        <v>12000129</v>
      </c>
      <c r="F254" s="11" t="s">
        <v>2841</v>
      </c>
      <c r="G254" s="9" t="s">
        <v>23</v>
      </c>
      <c r="H254" s="9" t="s">
        <v>24</v>
      </c>
      <c r="I254" s="13">
        <v>8436031828337</v>
      </c>
      <c r="J254" s="48">
        <f>VLOOKUP(E254,' TARIFA 26.4'!$D$3:$I$20004,6,FALSE)</f>
        <v>69.94</v>
      </c>
      <c r="K254" s="15"/>
      <c r="L254" s="16"/>
      <c r="M254" s="13"/>
      <c r="N254" s="17" t="s">
        <v>25</v>
      </c>
      <c r="O254" s="17">
        <v>1</v>
      </c>
      <c r="P254" s="13">
        <v>8436031828337</v>
      </c>
      <c r="Q254" s="17"/>
      <c r="R254" s="17"/>
      <c r="S254" s="13"/>
    </row>
    <row r="255" spans="1:19" s="18" customFormat="1">
      <c r="A255" s="9" t="s">
        <v>424</v>
      </c>
      <c r="B255" s="9" t="s">
        <v>425</v>
      </c>
      <c r="C255" s="98"/>
      <c r="D255" s="11" t="s">
        <v>2842</v>
      </c>
      <c r="E255" s="12">
        <v>12000130</v>
      </c>
      <c r="F255" s="11" t="s">
        <v>2843</v>
      </c>
      <c r="G255" s="9" t="s">
        <v>23</v>
      </c>
      <c r="H255" s="9" t="s">
        <v>24</v>
      </c>
      <c r="I255" s="13">
        <v>8436031828344</v>
      </c>
      <c r="J255" s="48">
        <f>VLOOKUP(E255,' TARIFA 26.4'!$D$3:$I$20004,6,FALSE)</f>
        <v>72.5</v>
      </c>
      <c r="K255" s="15"/>
      <c r="L255" s="16"/>
      <c r="M255" s="13"/>
      <c r="N255" s="17" t="s">
        <v>25</v>
      </c>
      <c r="O255" s="17">
        <v>1</v>
      </c>
      <c r="P255" s="13">
        <v>8436031828344</v>
      </c>
      <c r="Q255" s="17"/>
      <c r="R255" s="17"/>
      <c r="S255" s="13"/>
    </row>
    <row r="256" spans="1:19" s="18" customFormat="1">
      <c r="A256" s="9" t="s">
        <v>424</v>
      </c>
      <c r="B256" s="9" t="s">
        <v>425</v>
      </c>
      <c r="C256" s="98"/>
      <c r="D256" s="11" t="s">
        <v>2844</v>
      </c>
      <c r="E256" s="12">
        <v>11000123</v>
      </c>
      <c r="F256" s="11" t="s">
        <v>2845</v>
      </c>
      <c r="G256" s="9" t="s">
        <v>23</v>
      </c>
      <c r="H256" s="9" t="s">
        <v>24</v>
      </c>
      <c r="I256" s="13">
        <v>8436031828351</v>
      </c>
      <c r="J256" s="48">
        <f>VLOOKUP(E256,' TARIFA 26.4'!$D$3:$I$20004,6,FALSE)</f>
        <v>67.77</v>
      </c>
      <c r="K256" s="15"/>
      <c r="L256" s="16"/>
      <c r="M256" s="13"/>
      <c r="N256" s="17" t="s">
        <v>25</v>
      </c>
      <c r="O256" s="17">
        <v>1</v>
      </c>
      <c r="P256" s="13">
        <v>8436031828351</v>
      </c>
      <c r="Q256" s="17"/>
      <c r="R256" s="17"/>
      <c r="S256" s="13"/>
    </row>
    <row r="257" spans="1:19" s="18" customFormat="1">
      <c r="A257" s="9" t="s">
        <v>424</v>
      </c>
      <c r="B257" s="9" t="s">
        <v>425</v>
      </c>
      <c r="C257" s="98"/>
      <c r="D257" s="11" t="s">
        <v>2846</v>
      </c>
      <c r="E257" s="12">
        <v>11000124</v>
      </c>
      <c r="F257" s="11" t="s">
        <v>2847</v>
      </c>
      <c r="G257" s="9" t="s">
        <v>23</v>
      </c>
      <c r="H257" s="9" t="s">
        <v>24</v>
      </c>
      <c r="I257" s="13">
        <v>8436031828368</v>
      </c>
      <c r="J257" s="48">
        <f>VLOOKUP(E257,' TARIFA 26.4'!$D$3:$I$20004,6,FALSE)</f>
        <v>67.77</v>
      </c>
      <c r="K257" s="15"/>
      <c r="L257" s="16"/>
      <c r="M257" s="13"/>
      <c r="N257" s="17" t="s">
        <v>25</v>
      </c>
      <c r="O257" s="17">
        <v>1</v>
      </c>
      <c r="P257" s="13">
        <v>8436031828368</v>
      </c>
      <c r="Q257" s="17"/>
      <c r="R257" s="17"/>
      <c r="S257" s="13"/>
    </row>
    <row r="258" spans="1:19" s="18" customFormat="1">
      <c r="A258" s="9" t="s">
        <v>424</v>
      </c>
      <c r="B258" s="9" t="s">
        <v>425</v>
      </c>
      <c r="C258" s="98"/>
      <c r="D258" s="11" t="s">
        <v>2848</v>
      </c>
      <c r="E258" s="12">
        <v>11000125</v>
      </c>
      <c r="F258" s="11" t="s">
        <v>2849</v>
      </c>
      <c r="G258" s="9" t="s">
        <v>23</v>
      </c>
      <c r="H258" s="9" t="s">
        <v>24</v>
      </c>
      <c r="I258" s="13">
        <v>8436031828375</v>
      </c>
      <c r="J258" s="48">
        <f>VLOOKUP(E258,' TARIFA 26.4'!$D$3:$I$20004,6,FALSE)</f>
        <v>69.94</v>
      </c>
      <c r="K258" s="15"/>
      <c r="L258" s="16"/>
      <c r="M258" s="13"/>
      <c r="N258" s="17" t="s">
        <v>25</v>
      </c>
      <c r="O258" s="17">
        <v>1</v>
      </c>
      <c r="P258" s="13">
        <v>8436031828375</v>
      </c>
      <c r="Q258" s="17"/>
      <c r="R258" s="17"/>
      <c r="S258" s="13"/>
    </row>
    <row r="259" spans="1:19" s="18" customFormat="1">
      <c r="A259" s="9" t="s">
        <v>424</v>
      </c>
      <c r="B259" s="9" t="s">
        <v>425</v>
      </c>
      <c r="C259" s="99"/>
      <c r="D259" s="11" t="s">
        <v>2850</v>
      </c>
      <c r="E259" s="12">
        <v>11000126</v>
      </c>
      <c r="F259" s="11" t="s">
        <v>2851</v>
      </c>
      <c r="G259" s="9" t="s">
        <v>23</v>
      </c>
      <c r="H259" s="9" t="s">
        <v>24</v>
      </c>
      <c r="I259" s="13">
        <v>8436031828382</v>
      </c>
      <c r="J259" s="48">
        <f>VLOOKUP(E259,' TARIFA 26.4'!$D$3:$I$20004,6,FALSE)</f>
        <v>72.5</v>
      </c>
      <c r="K259" s="15"/>
      <c r="L259" s="16"/>
      <c r="M259" s="13"/>
      <c r="N259" s="17" t="s">
        <v>25</v>
      </c>
      <c r="O259" s="17">
        <v>1</v>
      </c>
      <c r="P259" s="13">
        <v>8436031828382</v>
      </c>
      <c r="Q259" s="17"/>
      <c r="R259" s="17"/>
      <c r="S259" s="13"/>
    </row>
    <row r="260" spans="1:19" s="51" customFormat="1" ht="110.1" customHeight="1">
      <c r="A260" s="43" t="s">
        <v>424</v>
      </c>
      <c r="B260" s="43" t="s">
        <v>425</v>
      </c>
      <c r="C260" s="43" t="e" vm="124">
        <v>#VALUE!</v>
      </c>
      <c r="D260" s="45" t="s">
        <v>2795</v>
      </c>
      <c r="E260" s="46">
        <v>11000127</v>
      </c>
      <c r="F260" s="45" t="s">
        <v>2796</v>
      </c>
      <c r="G260" s="43" t="s">
        <v>23</v>
      </c>
      <c r="H260" s="43" t="s">
        <v>24</v>
      </c>
      <c r="I260" s="47">
        <v>4059577005921</v>
      </c>
      <c r="J260" s="48">
        <f>VLOOKUP(E260,' TARIFA 26.4'!$D$3:$I$20004,6,FALSE)</f>
        <v>4108.76</v>
      </c>
      <c r="K260" s="49"/>
      <c r="L260" s="50"/>
      <c r="M260" s="47"/>
      <c r="N260" s="42" t="s">
        <v>25</v>
      </c>
      <c r="O260" s="42">
        <v>1</v>
      </c>
      <c r="P260" s="47">
        <v>4059577005921</v>
      </c>
      <c r="Q260" s="42"/>
      <c r="R260" s="42"/>
      <c r="S260" s="47"/>
    </row>
  </sheetData>
  <autoFilter ref="A2:AA260" xr:uid="{00000000-0001-0000-0000-000000000000}"/>
  <mergeCells count="52">
    <mergeCell ref="C231:C235"/>
    <mergeCell ref="C236:C238"/>
    <mergeCell ref="C243:C246"/>
    <mergeCell ref="C247:C250"/>
    <mergeCell ref="C252:C259"/>
    <mergeCell ref="C228:C229"/>
    <mergeCell ref="C189:C191"/>
    <mergeCell ref="C192:C195"/>
    <mergeCell ref="C196:C198"/>
    <mergeCell ref="C199:C201"/>
    <mergeCell ref="C202:C204"/>
    <mergeCell ref="C205:C206"/>
    <mergeCell ref="C207:C209"/>
    <mergeCell ref="C210:C211"/>
    <mergeCell ref="C212:C214"/>
    <mergeCell ref="C216:C221"/>
    <mergeCell ref="C222:C227"/>
    <mergeCell ref="C159:C161"/>
    <mergeCell ref="C163:C166"/>
    <mergeCell ref="C180:C182"/>
    <mergeCell ref="C183:C185"/>
    <mergeCell ref="C186:C188"/>
    <mergeCell ref="C155:C158"/>
    <mergeCell ref="C96:C102"/>
    <mergeCell ref="C103:C122"/>
    <mergeCell ref="C123:C124"/>
    <mergeCell ref="C125:C127"/>
    <mergeCell ref="C128:C133"/>
    <mergeCell ref="C134:C135"/>
    <mergeCell ref="C136:C140"/>
    <mergeCell ref="C142:C144"/>
    <mergeCell ref="C145:C147"/>
    <mergeCell ref="C148:C150"/>
    <mergeCell ref="C151:C154"/>
    <mergeCell ref="C92:C95"/>
    <mergeCell ref="C39:C43"/>
    <mergeCell ref="C44:C50"/>
    <mergeCell ref="C51:C55"/>
    <mergeCell ref="C56:C60"/>
    <mergeCell ref="C61:C64"/>
    <mergeCell ref="C65:C66"/>
    <mergeCell ref="C67:C70"/>
    <mergeCell ref="C71:C74"/>
    <mergeCell ref="C75:C78"/>
    <mergeCell ref="C79:C85"/>
    <mergeCell ref="C86:C91"/>
    <mergeCell ref="C29:C38"/>
    <mergeCell ref="A1:D1"/>
    <mergeCell ref="E1:F1"/>
    <mergeCell ref="C3:C9"/>
    <mergeCell ref="C10:C18"/>
    <mergeCell ref="C19:C28"/>
  </mergeCells>
  <conditionalFormatting sqref="D230">
    <cfRule type="duplicateValues" dxfId="99" priority="7"/>
  </conditionalFormatting>
  <conditionalFormatting sqref="E3:E169 E176:E209 E239">
    <cfRule type="duplicateValues" dxfId="98" priority="113"/>
  </conditionalFormatting>
  <conditionalFormatting sqref="E170:E175">
    <cfRule type="duplicateValues" dxfId="97" priority="11"/>
  </conditionalFormatting>
  <conditionalFormatting sqref="E210:E221">
    <cfRule type="duplicateValues" dxfId="96" priority="10"/>
  </conditionalFormatting>
  <conditionalFormatting sqref="E222:E227">
    <cfRule type="duplicateValues" dxfId="95" priority="1"/>
  </conditionalFormatting>
  <conditionalFormatting sqref="E228:E229">
    <cfRule type="duplicateValues" dxfId="94" priority="9"/>
  </conditionalFormatting>
  <conditionalFormatting sqref="E230">
    <cfRule type="duplicateValues" dxfId="93" priority="8"/>
  </conditionalFormatting>
  <conditionalFormatting sqref="E231:E238">
    <cfRule type="duplicateValues" dxfId="92" priority="6"/>
  </conditionalFormatting>
  <conditionalFormatting sqref="E240:E242">
    <cfRule type="duplicateValues" dxfId="91" priority="5"/>
  </conditionalFormatting>
  <conditionalFormatting sqref="E243:E250">
    <cfRule type="duplicateValues" dxfId="90" priority="4"/>
  </conditionalFormatting>
  <conditionalFormatting sqref="E251:E259">
    <cfRule type="duplicateValues" dxfId="89" priority="3"/>
  </conditionalFormatting>
  <conditionalFormatting sqref="E260">
    <cfRule type="duplicateValues" dxfId="88" priority="2"/>
  </conditionalFormatting>
  <conditionalFormatting sqref="I3:I158">
    <cfRule type="cellIs" dxfId="87" priority="12" operator="equal">
      <formula>$P$3</formula>
    </cfRule>
  </conditionalFormatting>
  <conditionalFormatting sqref="I162:I169 I176">
    <cfRule type="cellIs" dxfId="86" priority="13" operator="equal">
      <formula>$P$3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8DD33-6B98-499C-9B3E-0C71D93A785A}">
  <dimension ref="A1:S185"/>
  <sheetViews>
    <sheetView zoomScaleNormal="100" workbookViewId="0">
      <pane xSplit="6" ySplit="2" topLeftCell="O16" activePane="bottomRight" state="frozenSplit"/>
      <selection pane="bottomRight" activeCell="S20" sqref="S20"/>
      <selection pane="bottomLeft" activeCell="A6" sqref="A6"/>
      <selection pane="topRight" activeCell="E1" sqref="E1"/>
    </sheetView>
  </sheetViews>
  <sheetFormatPr defaultColWidth="20.28515625" defaultRowHeight="15"/>
  <cols>
    <col min="1" max="1" width="11.42578125" style="2" bestFit="1" customWidth="1"/>
    <col min="2" max="3" width="34.85546875" style="3" customWidth="1"/>
    <col min="4" max="4" width="23.28515625" style="86" customWidth="1"/>
    <col min="5" max="5" width="12.7109375" customWidth="1"/>
    <col min="6" max="6" width="86.85546875" customWidth="1"/>
    <col min="7" max="7" width="86.85546875" style="2" customWidth="1"/>
    <col min="8" max="8" width="11.7109375" style="2" customWidth="1"/>
    <col min="9" max="9" width="15.7109375" style="2" customWidth="1"/>
    <col min="10" max="10" width="13.85546875" style="4" customWidth="1"/>
    <col min="11" max="11" width="11.28515625" style="4" customWidth="1"/>
    <col min="12" max="12" width="10.85546875" style="4" customWidth="1"/>
    <col min="13" max="13" width="17.28515625" style="4" customWidth="1"/>
    <col min="14" max="14" width="12.85546875" style="1" customWidth="1"/>
    <col min="15" max="15" width="10.42578125" style="1" customWidth="1"/>
    <col min="16" max="16" width="17" style="1" customWidth="1"/>
    <col min="17" max="17" width="9.85546875" style="1" customWidth="1"/>
    <col min="18" max="18" width="10.42578125" style="1" customWidth="1"/>
    <col min="19" max="19" width="16.28515625" style="1" customWidth="1"/>
  </cols>
  <sheetData>
    <row r="1" spans="1:19" s="7" customFormat="1" ht="30.75" customHeight="1">
      <c r="A1" s="92" t="s">
        <v>0</v>
      </c>
      <c r="B1" s="92"/>
      <c r="C1" s="92"/>
      <c r="D1" s="92"/>
      <c r="E1" s="93" t="e" vm="1">
        <v>#VALUE!</v>
      </c>
      <c r="F1" s="93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5"/>
      <c r="S1" s="6"/>
    </row>
    <row r="2" spans="1:19" s="7" customFormat="1" ht="30">
      <c r="A2" s="38" t="s">
        <v>1</v>
      </c>
      <c r="B2" s="38" t="s">
        <v>2</v>
      </c>
      <c r="C2" s="38" t="s">
        <v>2932</v>
      </c>
      <c r="D2" s="82" t="s">
        <v>3</v>
      </c>
      <c r="E2" s="39" t="s">
        <v>4</v>
      </c>
      <c r="F2" s="39" t="s">
        <v>5</v>
      </c>
      <c r="G2" s="40" t="s">
        <v>6</v>
      </c>
      <c r="H2" s="40" t="s">
        <v>7</v>
      </c>
      <c r="I2" s="40" t="s">
        <v>8</v>
      </c>
      <c r="J2" s="40" t="s">
        <v>9</v>
      </c>
      <c r="K2" s="41" t="s">
        <v>10</v>
      </c>
      <c r="L2" s="41" t="s">
        <v>11</v>
      </c>
      <c r="M2" s="41" t="s">
        <v>12</v>
      </c>
      <c r="N2" s="41" t="s">
        <v>13</v>
      </c>
      <c r="O2" s="41" t="s">
        <v>14</v>
      </c>
      <c r="P2" s="41" t="s">
        <v>15</v>
      </c>
      <c r="Q2" s="41" t="s">
        <v>16</v>
      </c>
      <c r="R2" s="40" t="s">
        <v>17</v>
      </c>
      <c r="S2" s="41" t="s">
        <v>18</v>
      </c>
    </row>
    <row r="3" spans="1:19" s="18" customFormat="1">
      <c r="A3" s="9" t="s">
        <v>770</v>
      </c>
      <c r="B3" s="10" t="s">
        <v>771</v>
      </c>
      <c r="C3" s="94" t="e" vm="125">
        <v>#VALUE!</v>
      </c>
      <c r="D3" s="83" t="s">
        <v>845</v>
      </c>
      <c r="E3" s="12">
        <v>7000001</v>
      </c>
      <c r="F3" s="11" t="s">
        <v>846</v>
      </c>
      <c r="G3" s="9" t="s">
        <v>23</v>
      </c>
      <c r="H3" s="9" t="s">
        <v>24</v>
      </c>
      <c r="I3" s="13"/>
      <c r="J3" s="48">
        <f>VLOOKUP(E3,' TARIFA 26.4'!$D$3:$I$20004,6,FALSE)</f>
        <v>0.61</v>
      </c>
      <c r="K3" s="15"/>
      <c r="L3" s="16"/>
      <c r="M3" s="13"/>
      <c r="N3" s="17" t="s">
        <v>60</v>
      </c>
      <c r="O3" s="17">
        <v>50</v>
      </c>
      <c r="P3" s="13">
        <v>8435447407693</v>
      </c>
      <c r="Q3" s="17" t="s">
        <v>26</v>
      </c>
      <c r="R3" s="17">
        <v>2000</v>
      </c>
      <c r="S3" s="13" t="s">
        <v>847</v>
      </c>
    </row>
    <row r="4" spans="1:19" s="18" customFormat="1">
      <c r="A4" s="9" t="s">
        <v>770</v>
      </c>
      <c r="B4" s="10" t="s">
        <v>771</v>
      </c>
      <c r="C4" s="95"/>
      <c r="D4" s="83" t="s">
        <v>848</v>
      </c>
      <c r="E4" s="12">
        <v>7000003</v>
      </c>
      <c r="F4" s="11" t="s">
        <v>849</v>
      </c>
      <c r="G4" s="9" t="s">
        <v>23</v>
      </c>
      <c r="H4" s="9" t="s">
        <v>24</v>
      </c>
      <c r="I4" s="13"/>
      <c r="J4" s="48">
        <f>VLOOKUP(E4,' TARIFA 26.4'!$D$3:$I$20004,6,FALSE)</f>
        <v>0.61</v>
      </c>
      <c r="K4" s="15"/>
      <c r="L4" s="16"/>
      <c r="M4" s="13"/>
      <c r="N4" s="17" t="s">
        <v>60</v>
      </c>
      <c r="O4" s="17">
        <v>50</v>
      </c>
      <c r="P4" s="13">
        <v>8435447409994</v>
      </c>
      <c r="Q4" s="17" t="s">
        <v>26</v>
      </c>
      <c r="R4" s="17">
        <v>2000</v>
      </c>
      <c r="S4" s="35">
        <v>28435447409998</v>
      </c>
    </row>
    <row r="5" spans="1:19" s="18" customFormat="1">
      <c r="A5" s="9" t="s">
        <v>770</v>
      </c>
      <c r="B5" s="10" t="s">
        <v>771</v>
      </c>
      <c r="C5" s="95"/>
      <c r="D5" s="83" t="s">
        <v>850</v>
      </c>
      <c r="E5" s="12">
        <v>7000002</v>
      </c>
      <c r="F5" s="11" t="s">
        <v>851</v>
      </c>
      <c r="G5" s="9" t="s">
        <v>23</v>
      </c>
      <c r="H5" s="9" t="s">
        <v>24</v>
      </c>
      <c r="I5" s="13"/>
      <c r="J5" s="48">
        <f>VLOOKUP(E5,' TARIFA 26.4'!$D$3:$I$20004,6,FALSE)</f>
        <v>0.61</v>
      </c>
      <c r="K5" s="15"/>
      <c r="L5" s="16"/>
      <c r="M5" s="13"/>
      <c r="N5" s="17" t="s">
        <v>60</v>
      </c>
      <c r="O5" s="17">
        <v>50</v>
      </c>
      <c r="P5" s="13">
        <v>8435447407709</v>
      </c>
      <c r="Q5" s="17" t="s">
        <v>26</v>
      </c>
      <c r="R5" s="17">
        <v>2000</v>
      </c>
      <c r="S5" s="13" t="s">
        <v>852</v>
      </c>
    </row>
    <row r="6" spans="1:19" s="18" customFormat="1">
      <c r="A6" s="9" t="s">
        <v>770</v>
      </c>
      <c r="B6" s="10" t="s">
        <v>771</v>
      </c>
      <c r="C6" s="95"/>
      <c r="D6" s="83" t="s">
        <v>853</v>
      </c>
      <c r="E6" s="12">
        <v>7000004</v>
      </c>
      <c r="F6" s="11" t="s">
        <v>854</v>
      </c>
      <c r="G6" s="9" t="s">
        <v>23</v>
      </c>
      <c r="H6" s="9" t="s">
        <v>24</v>
      </c>
      <c r="I6" s="13"/>
      <c r="J6" s="48">
        <f>VLOOKUP(E6,' TARIFA 26.4'!$D$3:$I$20004,6,FALSE)</f>
        <v>0.68</v>
      </c>
      <c r="K6" s="15"/>
      <c r="L6" s="16"/>
      <c r="M6" s="13"/>
      <c r="N6" s="17" t="s">
        <v>60</v>
      </c>
      <c r="O6" s="17">
        <v>50</v>
      </c>
      <c r="P6" s="13">
        <v>8435447407716</v>
      </c>
      <c r="Q6" s="17" t="s">
        <v>26</v>
      </c>
      <c r="R6" s="17">
        <v>1250</v>
      </c>
      <c r="S6" s="13" t="s">
        <v>855</v>
      </c>
    </row>
    <row r="7" spans="1:19" s="18" customFormat="1">
      <c r="A7" s="9" t="s">
        <v>770</v>
      </c>
      <c r="B7" s="10" t="s">
        <v>771</v>
      </c>
      <c r="C7" s="95"/>
      <c r="D7" s="83" t="s">
        <v>856</v>
      </c>
      <c r="E7" s="12">
        <v>7000006</v>
      </c>
      <c r="F7" s="11" t="s">
        <v>857</v>
      </c>
      <c r="G7" s="9" t="s">
        <v>23</v>
      </c>
      <c r="H7" s="9" t="s">
        <v>24</v>
      </c>
      <c r="I7" s="13"/>
      <c r="J7" s="48">
        <f>VLOOKUP(E7,' TARIFA 26.4'!$D$3:$I$20004,6,FALSE)</f>
        <v>0.68</v>
      </c>
      <c r="K7" s="15"/>
      <c r="L7" s="16"/>
      <c r="M7" s="13"/>
      <c r="N7" s="17" t="s">
        <v>60</v>
      </c>
      <c r="O7" s="17">
        <v>50</v>
      </c>
      <c r="P7" s="13">
        <v>8435447410006</v>
      </c>
      <c r="Q7" s="17" t="s">
        <v>26</v>
      </c>
      <c r="R7" s="17">
        <v>1250</v>
      </c>
      <c r="S7" s="13">
        <v>28435447410000</v>
      </c>
    </row>
    <row r="8" spans="1:19" s="18" customFormat="1">
      <c r="A8" s="9" t="s">
        <v>770</v>
      </c>
      <c r="B8" s="10" t="s">
        <v>771</v>
      </c>
      <c r="C8" s="95"/>
      <c r="D8" s="83" t="s">
        <v>858</v>
      </c>
      <c r="E8" s="12">
        <v>7000005</v>
      </c>
      <c r="F8" s="11" t="s">
        <v>859</v>
      </c>
      <c r="G8" s="9" t="s">
        <v>23</v>
      </c>
      <c r="H8" s="9" t="s">
        <v>24</v>
      </c>
      <c r="I8" s="13"/>
      <c r="J8" s="48">
        <f>VLOOKUP(E8,' TARIFA 26.4'!$D$3:$I$20004,6,FALSE)</f>
        <v>0.68</v>
      </c>
      <c r="K8" s="15"/>
      <c r="L8" s="16"/>
      <c r="M8" s="13"/>
      <c r="N8" s="17" t="s">
        <v>60</v>
      </c>
      <c r="O8" s="17">
        <v>50</v>
      </c>
      <c r="P8" s="13">
        <v>8435447407723</v>
      </c>
      <c r="Q8" s="17" t="s">
        <v>26</v>
      </c>
      <c r="R8" s="17">
        <v>1250</v>
      </c>
      <c r="S8" s="13" t="s">
        <v>860</v>
      </c>
    </row>
    <row r="9" spans="1:19" s="18" customFormat="1">
      <c r="A9" s="9" t="s">
        <v>770</v>
      </c>
      <c r="B9" s="10" t="s">
        <v>771</v>
      </c>
      <c r="C9" s="95"/>
      <c r="D9" s="83" t="s">
        <v>861</v>
      </c>
      <c r="E9" s="12">
        <v>7000007</v>
      </c>
      <c r="F9" s="11" t="s">
        <v>862</v>
      </c>
      <c r="G9" s="9" t="s">
        <v>23</v>
      </c>
      <c r="H9" s="9" t="s">
        <v>24</v>
      </c>
      <c r="I9" s="13"/>
      <c r="J9" s="48">
        <f>VLOOKUP(E9,' TARIFA 26.4'!$D$3:$I$20004,6,FALSE)</f>
        <v>0.75</v>
      </c>
      <c r="K9" s="15"/>
      <c r="L9" s="16"/>
      <c r="M9" s="13"/>
      <c r="N9" s="17" t="s">
        <v>60</v>
      </c>
      <c r="O9" s="17">
        <v>25</v>
      </c>
      <c r="P9" s="13">
        <v>8435447407730</v>
      </c>
      <c r="Q9" s="17" t="s">
        <v>26</v>
      </c>
      <c r="R9" s="17">
        <v>500</v>
      </c>
      <c r="S9" s="13" t="s">
        <v>863</v>
      </c>
    </row>
    <row r="10" spans="1:19" s="18" customFormat="1">
      <c r="A10" s="9" t="s">
        <v>770</v>
      </c>
      <c r="B10" s="10" t="s">
        <v>771</v>
      </c>
      <c r="C10" s="95"/>
      <c r="D10" s="83" t="s">
        <v>864</v>
      </c>
      <c r="E10" s="12">
        <v>7000009</v>
      </c>
      <c r="F10" s="11" t="s">
        <v>865</v>
      </c>
      <c r="G10" s="9" t="s">
        <v>23</v>
      </c>
      <c r="H10" s="9" t="s">
        <v>24</v>
      </c>
      <c r="I10" s="13"/>
      <c r="J10" s="48">
        <f>VLOOKUP(E10,' TARIFA 26.4'!$D$3:$I$20004,6,FALSE)</f>
        <v>0.75</v>
      </c>
      <c r="K10" s="15"/>
      <c r="L10" s="16"/>
      <c r="M10" s="13"/>
      <c r="N10" s="17" t="s">
        <v>60</v>
      </c>
      <c r="O10" s="17">
        <v>25</v>
      </c>
      <c r="P10" s="13">
        <v>8435447410013</v>
      </c>
      <c r="Q10" s="17" t="s">
        <v>26</v>
      </c>
      <c r="R10" s="17">
        <v>500</v>
      </c>
      <c r="S10" s="13">
        <v>28435447410017</v>
      </c>
    </row>
    <row r="11" spans="1:19" s="18" customFormat="1">
      <c r="A11" s="9" t="s">
        <v>770</v>
      </c>
      <c r="B11" s="10" t="s">
        <v>771</v>
      </c>
      <c r="C11" s="95"/>
      <c r="D11" s="83" t="s">
        <v>866</v>
      </c>
      <c r="E11" s="12">
        <v>7000008</v>
      </c>
      <c r="F11" s="11" t="s">
        <v>867</v>
      </c>
      <c r="G11" s="9" t="s">
        <v>23</v>
      </c>
      <c r="H11" s="9" t="s">
        <v>24</v>
      </c>
      <c r="I11" s="13"/>
      <c r="J11" s="48">
        <f>VLOOKUP(E11,' TARIFA 26.4'!$D$3:$I$20004,6,FALSE)</f>
        <v>0.75</v>
      </c>
      <c r="K11" s="15"/>
      <c r="L11" s="16"/>
      <c r="M11" s="13"/>
      <c r="N11" s="17" t="s">
        <v>60</v>
      </c>
      <c r="O11" s="17">
        <v>25</v>
      </c>
      <c r="P11" s="13">
        <v>8435447407747</v>
      </c>
      <c r="Q11" s="17" t="s">
        <v>26</v>
      </c>
      <c r="R11" s="17">
        <v>500</v>
      </c>
      <c r="S11" s="13" t="s">
        <v>868</v>
      </c>
    </row>
    <row r="12" spans="1:19" s="18" customFormat="1">
      <c r="A12" s="9" t="s">
        <v>770</v>
      </c>
      <c r="B12" s="10" t="s">
        <v>771</v>
      </c>
      <c r="C12" s="95"/>
      <c r="D12" s="83" t="s">
        <v>869</v>
      </c>
      <c r="E12" s="12">
        <v>7000010</v>
      </c>
      <c r="F12" s="11" t="s">
        <v>870</v>
      </c>
      <c r="G12" s="9" t="s">
        <v>23</v>
      </c>
      <c r="H12" s="9" t="s">
        <v>24</v>
      </c>
      <c r="I12" s="13"/>
      <c r="J12" s="48">
        <f>VLOOKUP(E12,' TARIFA 26.4'!$D$3:$I$20004,6,FALSE)</f>
        <v>1.2</v>
      </c>
      <c r="K12" s="15"/>
      <c r="L12" s="16"/>
      <c r="M12" s="13"/>
      <c r="N12" s="17" t="s">
        <v>60</v>
      </c>
      <c r="O12" s="17">
        <v>25</v>
      </c>
      <c r="P12" s="13">
        <v>8435447407754</v>
      </c>
      <c r="Q12" s="17" t="s">
        <v>26</v>
      </c>
      <c r="R12" s="17">
        <v>300</v>
      </c>
      <c r="S12" s="13" t="s">
        <v>871</v>
      </c>
    </row>
    <row r="13" spans="1:19" s="18" customFormat="1">
      <c r="A13" s="9" t="s">
        <v>770</v>
      </c>
      <c r="B13" s="10" t="s">
        <v>771</v>
      </c>
      <c r="C13" s="95"/>
      <c r="D13" s="83" t="s">
        <v>872</v>
      </c>
      <c r="E13" s="12">
        <v>7000012</v>
      </c>
      <c r="F13" s="11" t="s">
        <v>873</v>
      </c>
      <c r="G13" s="9" t="s">
        <v>23</v>
      </c>
      <c r="H13" s="9" t="s">
        <v>24</v>
      </c>
      <c r="I13" s="13"/>
      <c r="J13" s="48">
        <f>VLOOKUP(E13,' TARIFA 26.4'!$D$3:$I$20004,6,FALSE)</f>
        <v>1.2</v>
      </c>
      <c r="K13" s="15"/>
      <c r="L13" s="16"/>
      <c r="M13" s="13"/>
      <c r="N13" s="17" t="s">
        <v>60</v>
      </c>
      <c r="O13" s="17">
        <v>25</v>
      </c>
      <c r="P13" s="13">
        <v>8435447410020</v>
      </c>
      <c r="Q13" s="17" t="s">
        <v>26</v>
      </c>
      <c r="R13" s="17">
        <v>300</v>
      </c>
      <c r="S13" s="13">
        <v>28435447410024</v>
      </c>
    </row>
    <row r="14" spans="1:19" s="18" customFormat="1">
      <c r="A14" s="9" t="s">
        <v>770</v>
      </c>
      <c r="B14" s="10" t="s">
        <v>771</v>
      </c>
      <c r="C14" s="96"/>
      <c r="D14" s="83" t="s">
        <v>874</v>
      </c>
      <c r="E14" s="12">
        <v>7000011</v>
      </c>
      <c r="F14" s="11" t="s">
        <v>875</v>
      </c>
      <c r="G14" s="9" t="s">
        <v>23</v>
      </c>
      <c r="H14" s="9" t="s">
        <v>24</v>
      </c>
      <c r="I14" s="13"/>
      <c r="J14" s="48">
        <f>VLOOKUP(E14,' TARIFA 26.4'!$D$3:$I$20004,6,FALSE)</f>
        <v>1.2</v>
      </c>
      <c r="K14" s="15"/>
      <c r="L14" s="16"/>
      <c r="M14" s="13"/>
      <c r="N14" s="17" t="s">
        <v>60</v>
      </c>
      <c r="O14" s="17">
        <v>25</v>
      </c>
      <c r="P14" s="13">
        <v>8435447407761</v>
      </c>
      <c r="Q14" s="17" t="s">
        <v>26</v>
      </c>
      <c r="R14" s="17">
        <v>300</v>
      </c>
      <c r="S14" s="13" t="s">
        <v>876</v>
      </c>
    </row>
    <row r="15" spans="1:19" s="18" customFormat="1">
      <c r="A15" s="9" t="s">
        <v>770</v>
      </c>
      <c r="B15" s="10" t="s">
        <v>771</v>
      </c>
      <c r="C15" s="94" t="e" vm="126">
        <v>#VALUE!</v>
      </c>
      <c r="D15" s="83" t="s">
        <v>877</v>
      </c>
      <c r="E15" s="12">
        <v>7000129</v>
      </c>
      <c r="F15" s="11" t="s">
        <v>878</v>
      </c>
      <c r="G15" s="9" t="s">
        <v>23</v>
      </c>
      <c r="H15" s="9" t="s">
        <v>24</v>
      </c>
      <c r="I15" s="13"/>
      <c r="J15" s="48">
        <f>VLOOKUP(E15,' TARIFA 26.4'!$D$3:$I$20004,6,FALSE)</f>
        <v>0.55000000000000004</v>
      </c>
      <c r="K15" s="15"/>
      <c r="L15" s="16"/>
      <c r="M15" s="13"/>
      <c r="N15" s="17" t="s">
        <v>60</v>
      </c>
      <c r="O15" s="17">
        <v>50</v>
      </c>
      <c r="P15" s="13">
        <v>8435447400014</v>
      </c>
      <c r="Q15" s="17" t="s">
        <v>26</v>
      </c>
      <c r="R15" s="17">
        <v>3600</v>
      </c>
      <c r="S15" s="13">
        <v>28435447400018</v>
      </c>
    </row>
    <row r="16" spans="1:19" s="18" customFormat="1">
      <c r="A16" s="9" t="s">
        <v>770</v>
      </c>
      <c r="B16" s="10" t="s">
        <v>771</v>
      </c>
      <c r="C16" s="95"/>
      <c r="D16" s="83" t="s">
        <v>879</v>
      </c>
      <c r="E16" s="12">
        <v>7000205</v>
      </c>
      <c r="F16" s="11" t="s">
        <v>880</v>
      </c>
      <c r="G16" s="9" t="s">
        <v>23</v>
      </c>
      <c r="H16" s="9" t="s">
        <v>24</v>
      </c>
      <c r="I16" s="13"/>
      <c r="J16" s="48">
        <f>VLOOKUP(E16,' TARIFA 26.4'!$D$3:$I$20004,6,FALSE)</f>
        <v>0.55000000000000004</v>
      </c>
      <c r="K16" s="15"/>
      <c r="L16" s="16"/>
      <c r="M16" s="13"/>
      <c r="N16" s="17" t="s">
        <v>60</v>
      </c>
      <c r="O16" s="17">
        <v>50</v>
      </c>
      <c r="P16" s="19">
        <v>8435447400021</v>
      </c>
      <c r="Q16" s="17" t="s">
        <v>26</v>
      </c>
      <c r="R16" s="17">
        <v>3600</v>
      </c>
      <c r="S16" s="13">
        <v>28435447400025</v>
      </c>
    </row>
    <row r="17" spans="1:19" s="18" customFormat="1">
      <c r="A17" s="9" t="s">
        <v>770</v>
      </c>
      <c r="B17" s="10" t="s">
        <v>771</v>
      </c>
      <c r="C17" s="95"/>
      <c r="D17" s="83" t="s">
        <v>881</v>
      </c>
      <c r="E17" s="12">
        <v>7000130</v>
      </c>
      <c r="F17" s="11" t="s">
        <v>882</v>
      </c>
      <c r="G17" s="9" t="s">
        <v>23</v>
      </c>
      <c r="H17" s="9" t="s">
        <v>24</v>
      </c>
      <c r="I17" s="13"/>
      <c r="J17" s="48">
        <f>VLOOKUP(E17,' TARIFA 26.4'!$D$3:$I$20004,6,FALSE)</f>
        <v>0.64</v>
      </c>
      <c r="K17" s="15"/>
      <c r="L17" s="16"/>
      <c r="M17" s="13"/>
      <c r="N17" s="17" t="s">
        <v>60</v>
      </c>
      <c r="O17" s="17">
        <v>50</v>
      </c>
      <c r="P17" s="13">
        <v>8435447400045</v>
      </c>
      <c r="Q17" s="17" t="s">
        <v>26</v>
      </c>
      <c r="R17" s="17">
        <v>1600</v>
      </c>
      <c r="S17" s="13">
        <v>28435447400049</v>
      </c>
    </row>
    <row r="18" spans="1:19" s="18" customFormat="1">
      <c r="A18" s="9" t="s">
        <v>770</v>
      </c>
      <c r="B18" s="10" t="s">
        <v>771</v>
      </c>
      <c r="C18" s="95"/>
      <c r="D18" s="83" t="s">
        <v>883</v>
      </c>
      <c r="E18" s="12">
        <v>7000206</v>
      </c>
      <c r="F18" s="11" t="s">
        <v>884</v>
      </c>
      <c r="G18" s="9" t="s">
        <v>23</v>
      </c>
      <c r="H18" s="9" t="s">
        <v>24</v>
      </c>
      <c r="I18" s="13"/>
      <c r="J18" s="48">
        <f>VLOOKUP(E18,' TARIFA 26.4'!$D$3:$I$20004,6,FALSE)</f>
        <v>0.64</v>
      </c>
      <c r="K18" s="15"/>
      <c r="L18" s="16"/>
      <c r="M18" s="13"/>
      <c r="N18" s="17" t="s">
        <v>60</v>
      </c>
      <c r="O18" s="17">
        <v>50</v>
      </c>
      <c r="P18" s="13">
        <v>8435447400052</v>
      </c>
      <c r="Q18" s="17" t="s">
        <v>26</v>
      </c>
      <c r="R18" s="17">
        <v>1600</v>
      </c>
      <c r="S18" s="13">
        <v>28435447400056</v>
      </c>
    </row>
    <row r="19" spans="1:19" s="18" customFormat="1">
      <c r="A19" s="9" t="s">
        <v>770</v>
      </c>
      <c r="B19" s="10" t="s">
        <v>771</v>
      </c>
      <c r="C19" s="95"/>
      <c r="D19" s="83" t="s">
        <v>885</v>
      </c>
      <c r="E19" s="12">
        <v>7000131</v>
      </c>
      <c r="F19" s="11" t="s">
        <v>886</v>
      </c>
      <c r="G19" s="9" t="s">
        <v>23</v>
      </c>
      <c r="H19" s="9" t="s">
        <v>24</v>
      </c>
      <c r="I19" s="13"/>
      <c r="J19" s="48">
        <f>VLOOKUP(E19,' TARIFA 26.4'!$D$3:$I$20004,6,FALSE)</f>
        <v>0.7</v>
      </c>
      <c r="K19" s="15"/>
      <c r="L19" s="16"/>
      <c r="M19" s="13"/>
      <c r="N19" s="17" t="s">
        <v>60</v>
      </c>
      <c r="O19" s="17">
        <v>50</v>
      </c>
      <c r="P19" s="13">
        <v>8435447400069</v>
      </c>
      <c r="Q19" s="17" t="s">
        <v>26</v>
      </c>
      <c r="R19" s="17">
        <v>800</v>
      </c>
      <c r="S19" s="13">
        <v>28435447400063</v>
      </c>
    </row>
    <row r="20" spans="1:19" s="18" customFormat="1">
      <c r="A20" s="9" t="s">
        <v>770</v>
      </c>
      <c r="B20" s="10" t="s">
        <v>771</v>
      </c>
      <c r="C20" s="95"/>
      <c r="D20" s="83" t="s">
        <v>887</v>
      </c>
      <c r="E20" s="12">
        <v>7000207</v>
      </c>
      <c r="F20" s="11" t="s">
        <v>888</v>
      </c>
      <c r="G20" s="9" t="s">
        <v>23</v>
      </c>
      <c r="H20" s="9" t="s">
        <v>24</v>
      </c>
      <c r="I20" s="13"/>
      <c r="J20" s="48">
        <f>VLOOKUP(E20,' TARIFA 26.4'!$D$3:$I$20004,6,FALSE)</f>
        <v>0.7</v>
      </c>
      <c r="K20" s="15"/>
      <c r="L20" s="16"/>
      <c r="M20" s="13"/>
      <c r="N20" s="17" t="s">
        <v>60</v>
      </c>
      <c r="O20" s="17">
        <v>50</v>
      </c>
      <c r="P20" s="13">
        <v>8435447400083</v>
      </c>
      <c r="Q20" s="17" t="s">
        <v>26</v>
      </c>
      <c r="R20" s="17">
        <v>800</v>
      </c>
      <c r="S20" s="13">
        <v>28435447400087</v>
      </c>
    </row>
    <row r="21" spans="1:19" s="18" customFormat="1">
      <c r="A21" s="9" t="s">
        <v>770</v>
      </c>
      <c r="B21" s="10" t="s">
        <v>771</v>
      </c>
      <c r="C21" s="95"/>
      <c r="D21" s="83" t="s">
        <v>889</v>
      </c>
      <c r="E21" s="12">
        <v>7000132</v>
      </c>
      <c r="F21" s="11" t="s">
        <v>890</v>
      </c>
      <c r="G21" s="9" t="s">
        <v>23</v>
      </c>
      <c r="H21" s="9" t="s">
        <v>24</v>
      </c>
      <c r="I21" s="13"/>
      <c r="J21" s="48">
        <f>VLOOKUP(E21,' TARIFA 26.4'!$D$3:$I$20004,6,FALSE)</f>
        <v>1.1100000000000001</v>
      </c>
      <c r="K21" s="15"/>
      <c r="L21" s="16"/>
      <c r="M21" s="13"/>
      <c r="N21" s="17" t="s">
        <v>60</v>
      </c>
      <c r="O21" s="17">
        <v>20</v>
      </c>
      <c r="P21" s="13">
        <v>8435447406603</v>
      </c>
      <c r="Q21" s="17" t="s">
        <v>26</v>
      </c>
      <c r="R21" s="17">
        <v>160</v>
      </c>
      <c r="S21" s="13">
        <v>28435447406607</v>
      </c>
    </row>
    <row r="22" spans="1:19" s="18" customFormat="1">
      <c r="A22" s="9" t="s">
        <v>770</v>
      </c>
      <c r="B22" s="10" t="s">
        <v>771</v>
      </c>
      <c r="C22" s="96"/>
      <c r="D22" s="83" t="s">
        <v>891</v>
      </c>
      <c r="E22" s="12">
        <v>7000168</v>
      </c>
      <c r="F22" s="11" t="s">
        <v>892</v>
      </c>
      <c r="G22" s="9" t="s">
        <v>23</v>
      </c>
      <c r="H22" s="9" t="s">
        <v>24</v>
      </c>
      <c r="I22" s="13"/>
      <c r="J22" s="48">
        <f>VLOOKUP(E22,' TARIFA 26.4'!$D$3:$I$20004,6,FALSE)</f>
        <v>1.82</v>
      </c>
      <c r="K22" s="15"/>
      <c r="L22" s="16"/>
      <c r="M22" s="13"/>
      <c r="N22" s="17" t="s">
        <v>60</v>
      </c>
      <c r="O22" s="17">
        <v>20</v>
      </c>
      <c r="P22" s="13">
        <v>8435447416862</v>
      </c>
      <c r="Q22" s="17" t="s">
        <v>26</v>
      </c>
      <c r="R22" s="17">
        <v>80</v>
      </c>
      <c r="S22" s="13">
        <v>28435447416866</v>
      </c>
    </row>
    <row r="23" spans="1:19" s="51" customFormat="1" ht="21.95" customHeight="1">
      <c r="A23" s="43" t="s">
        <v>770</v>
      </c>
      <c r="B23" s="44" t="s">
        <v>771</v>
      </c>
      <c r="C23" s="94" t="e" vm="127">
        <v>#VALUE!</v>
      </c>
      <c r="D23" s="79" t="s">
        <v>893</v>
      </c>
      <c r="E23" s="46">
        <v>7000013</v>
      </c>
      <c r="F23" s="45" t="s">
        <v>894</v>
      </c>
      <c r="G23" s="43" t="s">
        <v>23</v>
      </c>
      <c r="H23" s="43" t="s">
        <v>24</v>
      </c>
      <c r="I23" s="47"/>
      <c r="J23" s="48">
        <f>VLOOKUP(E23,' TARIFA 26.4'!$D$3:$I$20004,6,FALSE)</f>
        <v>1.65</v>
      </c>
      <c r="K23" s="49"/>
      <c r="L23" s="50"/>
      <c r="M23" s="47"/>
      <c r="N23" s="42" t="s">
        <v>25</v>
      </c>
      <c r="O23" s="42">
        <v>200</v>
      </c>
      <c r="P23" s="47">
        <v>8435447407549</v>
      </c>
      <c r="Q23" s="42" t="s">
        <v>26</v>
      </c>
      <c r="R23" s="42">
        <v>800</v>
      </c>
      <c r="S23" s="47">
        <v>28435447407543</v>
      </c>
    </row>
    <row r="24" spans="1:19" s="51" customFormat="1" ht="21.95" customHeight="1">
      <c r="A24" s="43" t="s">
        <v>770</v>
      </c>
      <c r="B24" s="44" t="s">
        <v>771</v>
      </c>
      <c r="C24" s="95"/>
      <c r="D24" s="79" t="s">
        <v>895</v>
      </c>
      <c r="E24" s="46">
        <v>7000014</v>
      </c>
      <c r="F24" s="45" t="s">
        <v>896</v>
      </c>
      <c r="G24" s="43" t="s">
        <v>23</v>
      </c>
      <c r="H24" s="43" t="s">
        <v>24</v>
      </c>
      <c r="I24" s="47"/>
      <c r="J24" s="48">
        <f>VLOOKUP(E24,' TARIFA 26.4'!$D$3:$I$20004,6,FALSE)</f>
        <v>2.21</v>
      </c>
      <c r="K24" s="49"/>
      <c r="L24" s="50"/>
      <c r="M24" s="47"/>
      <c r="N24" s="42" t="s">
        <v>25</v>
      </c>
      <c r="O24" s="42">
        <v>150</v>
      </c>
      <c r="P24" s="47">
        <v>8435447407556</v>
      </c>
      <c r="Q24" s="42" t="s">
        <v>26</v>
      </c>
      <c r="R24" s="42">
        <v>600</v>
      </c>
      <c r="S24" s="47">
        <v>28435447407550</v>
      </c>
    </row>
    <row r="25" spans="1:19" s="51" customFormat="1" ht="21.95" customHeight="1">
      <c r="A25" s="43" t="s">
        <v>770</v>
      </c>
      <c r="B25" s="44" t="s">
        <v>771</v>
      </c>
      <c r="C25" s="95"/>
      <c r="D25" s="79" t="s">
        <v>897</v>
      </c>
      <c r="E25" s="46">
        <v>7000015</v>
      </c>
      <c r="F25" s="45" t="s">
        <v>898</v>
      </c>
      <c r="G25" s="43" t="s">
        <v>23</v>
      </c>
      <c r="H25" s="43" t="s">
        <v>24</v>
      </c>
      <c r="I25" s="47"/>
      <c r="J25" s="48">
        <f>VLOOKUP(E25,' TARIFA 26.4'!$D$3:$I$20004,6,FALSE)</f>
        <v>4.57</v>
      </c>
      <c r="K25" s="49"/>
      <c r="L25" s="50"/>
      <c r="M25" s="47"/>
      <c r="N25" s="42" t="s">
        <v>25</v>
      </c>
      <c r="O25" s="42">
        <v>75</v>
      </c>
      <c r="P25" s="47">
        <v>8435447407563</v>
      </c>
      <c r="Q25" s="42" t="s">
        <v>26</v>
      </c>
      <c r="R25" s="42">
        <v>300</v>
      </c>
      <c r="S25" s="47">
        <v>28435447407567</v>
      </c>
    </row>
    <row r="26" spans="1:19" s="51" customFormat="1" ht="21.95" customHeight="1">
      <c r="A26" s="43" t="s">
        <v>770</v>
      </c>
      <c r="B26" s="44" t="s">
        <v>771</v>
      </c>
      <c r="C26" s="95"/>
      <c r="D26" s="79" t="s">
        <v>899</v>
      </c>
      <c r="E26" s="46">
        <v>7000016</v>
      </c>
      <c r="F26" s="45" t="s">
        <v>900</v>
      </c>
      <c r="G26" s="43" t="s">
        <v>23</v>
      </c>
      <c r="H26" s="43" t="s">
        <v>24</v>
      </c>
      <c r="I26" s="47"/>
      <c r="J26" s="48">
        <f>VLOOKUP(E26,' TARIFA 26.4'!$D$3:$I$20004,6,FALSE)</f>
        <v>8.68</v>
      </c>
      <c r="K26" s="49"/>
      <c r="L26" s="50"/>
      <c r="M26" s="47"/>
      <c r="N26" s="42" t="s">
        <v>25</v>
      </c>
      <c r="O26" s="42">
        <v>40</v>
      </c>
      <c r="P26" s="47">
        <v>8435447408171</v>
      </c>
      <c r="Q26" s="42" t="s">
        <v>26</v>
      </c>
      <c r="R26" s="42">
        <v>160</v>
      </c>
      <c r="S26" s="47">
        <v>28435447408175</v>
      </c>
    </row>
    <row r="27" spans="1:19" s="51" customFormat="1" ht="21.95" customHeight="1">
      <c r="A27" s="43" t="s">
        <v>770</v>
      </c>
      <c r="B27" s="44" t="s">
        <v>771</v>
      </c>
      <c r="C27" s="96"/>
      <c r="D27" s="79" t="s">
        <v>901</v>
      </c>
      <c r="E27" s="46">
        <v>7000169</v>
      </c>
      <c r="F27" s="45" t="s">
        <v>902</v>
      </c>
      <c r="G27" s="43" t="s">
        <v>23</v>
      </c>
      <c r="H27" s="43" t="s">
        <v>24</v>
      </c>
      <c r="I27" s="47">
        <v>8435447414608</v>
      </c>
      <c r="J27" s="48">
        <f>VLOOKUP(E27,' TARIFA 26.4'!$D$3:$I$20004,6,FALSE)</f>
        <v>17.68</v>
      </c>
      <c r="K27" s="49"/>
      <c r="L27" s="50"/>
      <c r="M27" s="47"/>
      <c r="N27" s="42" t="s">
        <v>25</v>
      </c>
      <c r="O27" s="42">
        <v>10</v>
      </c>
      <c r="P27" s="70">
        <v>8435447422818</v>
      </c>
      <c r="Q27" s="42" t="s">
        <v>26</v>
      </c>
      <c r="R27" s="42">
        <v>40</v>
      </c>
      <c r="S27" s="47">
        <v>28435447414602</v>
      </c>
    </row>
    <row r="28" spans="1:19" s="18" customFormat="1">
      <c r="A28" s="9" t="s">
        <v>770</v>
      </c>
      <c r="B28" s="10" t="s">
        <v>771</v>
      </c>
      <c r="C28" s="97" t="e" vm="128">
        <v>#VALUE!</v>
      </c>
      <c r="D28" s="83" t="s">
        <v>903</v>
      </c>
      <c r="E28" s="12">
        <v>7000017</v>
      </c>
      <c r="F28" s="11" t="s">
        <v>904</v>
      </c>
      <c r="G28" s="9" t="s">
        <v>23</v>
      </c>
      <c r="H28" s="9" t="s">
        <v>24</v>
      </c>
      <c r="I28" s="13"/>
      <c r="J28" s="48">
        <f>VLOOKUP(E28,' TARIFA 26.4'!$D$3:$I$20004,6,FALSE)</f>
        <v>2.85</v>
      </c>
      <c r="K28" s="15"/>
      <c r="L28" s="16"/>
      <c r="M28" s="13"/>
      <c r="N28" s="17" t="s">
        <v>25</v>
      </c>
      <c r="O28" s="17">
        <v>150</v>
      </c>
      <c r="P28" s="13">
        <v>8435447407570</v>
      </c>
      <c r="Q28" s="17" t="s">
        <v>26</v>
      </c>
      <c r="R28" s="17">
        <v>600</v>
      </c>
      <c r="S28" s="13">
        <v>28435447407574</v>
      </c>
    </row>
    <row r="29" spans="1:19" s="18" customFormat="1">
      <c r="A29" s="9" t="s">
        <v>770</v>
      </c>
      <c r="B29" s="10" t="s">
        <v>771</v>
      </c>
      <c r="C29" s="98"/>
      <c r="D29" s="83" t="s">
        <v>905</v>
      </c>
      <c r="E29" s="12">
        <v>7000018</v>
      </c>
      <c r="F29" s="11" t="s">
        <v>906</v>
      </c>
      <c r="G29" s="9" t="s">
        <v>23</v>
      </c>
      <c r="H29" s="9" t="s">
        <v>24</v>
      </c>
      <c r="I29" s="13"/>
      <c r="J29" s="48">
        <f>VLOOKUP(E29,' TARIFA 26.4'!$D$3:$I$20004,6,FALSE)</f>
        <v>4.34</v>
      </c>
      <c r="K29" s="15"/>
      <c r="L29" s="16"/>
      <c r="M29" s="13"/>
      <c r="N29" s="17" t="s">
        <v>25</v>
      </c>
      <c r="O29" s="17">
        <v>20</v>
      </c>
      <c r="P29" s="13">
        <v>8435447408157</v>
      </c>
      <c r="Q29" s="17" t="s">
        <v>26</v>
      </c>
      <c r="R29" s="17">
        <v>160</v>
      </c>
      <c r="S29" s="13">
        <v>28435447408151</v>
      </c>
    </row>
    <row r="30" spans="1:19" s="18" customFormat="1">
      <c r="A30" s="9" t="s">
        <v>770</v>
      </c>
      <c r="B30" s="10" t="s">
        <v>771</v>
      </c>
      <c r="C30" s="98"/>
      <c r="D30" s="83" t="s">
        <v>907</v>
      </c>
      <c r="E30" s="12">
        <v>7000019</v>
      </c>
      <c r="F30" s="11" t="s">
        <v>908</v>
      </c>
      <c r="G30" s="9" t="s">
        <v>23</v>
      </c>
      <c r="H30" s="9" t="s">
        <v>24</v>
      </c>
      <c r="I30" s="13"/>
      <c r="J30" s="48">
        <f>VLOOKUP(E30,' TARIFA 26.4'!$D$3:$I$20004,6,FALSE)</f>
        <v>4.34</v>
      </c>
      <c r="K30" s="15"/>
      <c r="L30" s="16"/>
      <c r="M30" s="13"/>
      <c r="N30" s="17" t="s">
        <v>25</v>
      </c>
      <c r="O30" s="17">
        <v>100</v>
      </c>
      <c r="P30" s="13">
        <v>8435447407587</v>
      </c>
      <c r="Q30" s="17" t="s">
        <v>26</v>
      </c>
      <c r="R30" s="17">
        <v>400</v>
      </c>
      <c r="S30" s="13">
        <v>28435447407581</v>
      </c>
    </row>
    <row r="31" spans="1:19" s="18" customFormat="1">
      <c r="A31" s="9" t="s">
        <v>770</v>
      </c>
      <c r="B31" s="10" t="s">
        <v>771</v>
      </c>
      <c r="C31" s="98"/>
      <c r="D31" s="83" t="s">
        <v>909</v>
      </c>
      <c r="E31" s="12">
        <v>7000170</v>
      </c>
      <c r="F31" s="11" t="s">
        <v>910</v>
      </c>
      <c r="G31" s="9" t="s">
        <v>23</v>
      </c>
      <c r="H31" s="9" t="s">
        <v>24</v>
      </c>
      <c r="I31" s="13">
        <v>8435447414615</v>
      </c>
      <c r="J31" s="48">
        <f>VLOOKUP(E31,' TARIFA 26.4'!$D$3:$I$20004,6,FALSE)</f>
        <v>6.71</v>
      </c>
      <c r="K31" s="15"/>
      <c r="L31" s="16"/>
      <c r="M31" s="13"/>
      <c r="N31" s="17" t="s">
        <v>25</v>
      </c>
      <c r="O31" s="17">
        <v>20</v>
      </c>
      <c r="P31" s="13">
        <v>8435447422825</v>
      </c>
      <c r="Q31" s="17" t="s">
        <v>26</v>
      </c>
      <c r="R31" s="17">
        <v>100</v>
      </c>
      <c r="S31" s="13">
        <v>28435447414619</v>
      </c>
    </row>
    <row r="32" spans="1:19" s="18" customFormat="1">
      <c r="A32" s="9" t="s">
        <v>770</v>
      </c>
      <c r="B32" s="10" t="s">
        <v>771</v>
      </c>
      <c r="C32" s="98"/>
      <c r="D32" s="83" t="s">
        <v>911</v>
      </c>
      <c r="E32" s="12">
        <v>7000020</v>
      </c>
      <c r="F32" s="11" t="s">
        <v>912</v>
      </c>
      <c r="G32" s="9" t="s">
        <v>23</v>
      </c>
      <c r="H32" s="9" t="s">
        <v>24</v>
      </c>
      <c r="I32" s="13"/>
      <c r="J32" s="48">
        <f>VLOOKUP(E32,' TARIFA 26.4'!$D$3:$I$20004,6,FALSE)</f>
        <v>6.71</v>
      </c>
      <c r="K32" s="15"/>
      <c r="L32" s="16"/>
      <c r="M32" s="13"/>
      <c r="N32" s="17" t="s">
        <v>25</v>
      </c>
      <c r="O32" s="17">
        <v>30</v>
      </c>
      <c r="P32" s="13">
        <v>8435447408164</v>
      </c>
      <c r="Q32" s="17" t="s">
        <v>26</v>
      </c>
      <c r="R32" s="17">
        <v>120</v>
      </c>
      <c r="S32" s="13">
        <v>28435447408168</v>
      </c>
    </row>
    <row r="33" spans="1:19" s="18" customFormat="1">
      <c r="A33" s="9" t="s">
        <v>770</v>
      </c>
      <c r="B33" s="10" t="s">
        <v>771</v>
      </c>
      <c r="C33" s="98"/>
      <c r="D33" s="83" t="s">
        <v>913</v>
      </c>
      <c r="E33" s="12">
        <v>7000171</v>
      </c>
      <c r="F33" s="11" t="s">
        <v>914</v>
      </c>
      <c r="G33" s="9" t="s">
        <v>23</v>
      </c>
      <c r="H33" s="9" t="s">
        <v>24</v>
      </c>
      <c r="I33" s="13">
        <v>8435447414639</v>
      </c>
      <c r="J33" s="48">
        <f>VLOOKUP(E33,' TARIFA 26.4'!$D$3:$I$20004,6,FALSE)</f>
        <v>13.46</v>
      </c>
      <c r="K33" s="15"/>
      <c r="L33" s="16"/>
      <c r="M33" s="13"/>
      <c r="N33" s="17" t="s">
        <v>25</v>
      </c>
      <c r="O33" s="17">
        <v>10</v>
      </c>
      <c r="P33" s="13">
        <v>8435447422832</v>
      </c>
      <c r="Q33" s="17" t="s">
        <v>26</v>
      </c>
      <c r="R33" s="17">
        <v>60</v>
      </c>
      <c r="S33" s="13">
        <v>28435447414633</v>
      </c>
    </row>
    <row r="34" spans="1:19" s="18" customFormat="1">
      <c r="A34" s="9" t="s">
        <v>770</v>
      </c>
      <c r="B34" s="10" t="s">
        <v>771</v>
      </c>
      <c r="C34" s="99"/>
      <c r="D34" s="83" t="s">
        <v>915</v>
      </c>
      <c r="E34" s="12">
        <v>7000172</v>
      </c>
      <c r="F34" s="11" t="s">
        <v>916</v>
      </c>
      <c r="G34" s="9" t="s">
        <v>23</v>
      </c>
      <c r="H34" s="9" t="s">
        <v>24</v>
      </c>
      <c r="I34" s="13">
        <v>8435447414622</v>
      </c>
      <c r="J34" s="48">
        <f>VLOOKUP(E34,' TARIFA 26.4'!$D$3:$I$20004,6,FALSE)</f>
        <v>13.63</v>
      </c>
      <c r="K34" s="15"/>
      <c r="L34" s="16"/>
      <c r="M34" s="13"/>
      <c r="N34" s="17" t="s">
        <v>25</v>
      </c>
      <c r="O34" s="17">
        <v>10</v>
      </c>
      <c r="P34" s="13">
        <v>8435447422849</v>
      </c>
      <c r="Q34" s="17" t="s">
        <v>26</v>
      </c>
      <c r="R34" s="17">
        <v>50</v>
      </c>
      <c r="S34" s="13">
        <v>28435447414626</v>
      </c>
    </row>
    <row r="35" spans="1:19" s="51" customFormat="1" ht="21.95" customHeight="1">
      <c r="A35" s="43" t="s">
        <v>770</v>
      </c>
      <c r="B35" s="44" t="s">
        <v>771</v>
      </c>
      <c r="C35" s="94" t="e" vm="129">
        <v>#VALUE!</v>
      </c>
      <c r="D35" s="79" t="s">
        <v>917</v>
      </c>
      <c r="E35" s="46">
        <v>7000162</v>
      </c>
      <c r="F35" s="45" t="s">
        <v>918</v>
      </c>
      <c r="G35" s="43" t="s">
        <v>23</v>
      </c>
      <c r="H35" s="43" t="s">
        <v>24</v>
      </c>
      <c r="I35" s="47"/>
      <c r="J35" s="48">
        <f>VLOOKUP(E35,' TARIFA 26.4'!$D$3:$I$20004,6,FALSE)</f>
        <v>3.23</v>
      </c>
      <c r="K35" s="49"/>
      <c r="L35" s="50"/>
      <c r="M35" s="47"/>
      <c r="N35" s="42" t="s">
        <v>25</v>
      </c>
      <c r="O35" s="42">
        <v>150</v>
      </c>
      <c r="P35" s="47">
        <v>8435447407419</v>
      </c>
      <c r="Q35" s="42" t="s">
        <v>26</v>
      </c>
      <c r="R35" s="42">
        <v>600</v>
      </c>
      <c r="S35" s="47">
        <v>28435447407413</v>
      </c>
    </row>
    <row r="36" spans="1:19" s="51" customFormat="1" ht="21.95" customHeight="1">
      <c r="A36" s="43" t="s">
        <v>770</v>
      </c>
      <c r="B36" s="44" t="s">
        <v>771</v>
      </c>
      <c r="C36" s="95"/>
      <c r="D36" s="79" t="s">
        <v>919</v>
      </c>
      <c r="E36" s="46">
        <v>7000163</v>
      </c>
      <c r="F36" s="45" t="s">
        <v>920</v>
      </c>
      <c r="G36" s="43" t="s">
        <v>23</v>
      </c>
      <c r="H36" s="43" t="s">
        <v>24</v>
      </c>
      <c r="I36" s="47"/>
      <c r="J36" s="48">
        <f>VLOOKUP(E36,' TARIFA 26.4'!$D$3:$I$20004,6,FALSE)</f>
        <v>3.72</v>
      </c>
      <c r="K36" s="49"/>
      <c r="L36" s="50"/>
      <c r="M36" s="47"/>
      <c r="N36" s="42" t="s">
        <v>25</v>
      </c>
      <c r="O36" s="42">
        <v>100</v>
      </c>
      <c r="P36" s="47">
        <v>8435447407426</v>
      </c>
      <c r="Q36" s="42" t="s">
        <v>26</v>
      </c>
      <c r="R36" s="42">
        <v>400</v>
      </c>
      <c r="S36" s="47">
        <v>28435447407420</v>
      </c>
    </row>
    <row r="37" spans="1:19" s="51" customFormat="1" ht="21.95" customHeight="1">
      <c r="A37" s="43" t="s">
        <v>770</v>
      </c>
      <c r="B37" s="44" t="s">
        <v>771</v>
      </c>
      <c r="C37" s="95"/>
      <c r="D37" s="79" t="s">
        <v>921</v>
      </c>
      <c r="E37" s="46">
        <v>7000164</v>
      </c>
      <c r="F37" s="45" t="s">
        <v>922</v>
      </c>
      <c r="G37" s="43" t="s">
        <v>23</v>
      </c>
      <c r="H37" s="43" t="s">
        <v>24</v>
      </c>
      <c r="I37" s="47"/>
      <c r="J37" s="48">
        <f>VLOOKUP(E37,' TARIFA 26.4'!$D$3:$I$20004,6,FALSE)</f>
        <v>7.02</v>
      </c>
      <c r="K37" s="49"/>
      <c r="L37" s="50"/>
      <c r="M37" s="47"/>
      <c r="N37" s="42" t="s">
        <v>25</v>
      </c>
      <c r="O37" s="42">
        <v>50</v>
      </c>
      <c r="P37" s="47">
        <v>8435447407433</v>
      </c>
      <c r="Q37" s="42" t="s">
        <v>26</v>
      </c>
      <c r="R37" s="42">
        <v>200</v>
      </c>
      <c r="S37" s="47">
        <v>28435447407437</v>
      </c>
    </row>
    <row r="38" spans="1:19" s="51" customFormat="1" ht="21.95" customHeight="1">
      <c r="A38" s="43" t="s">
        <v>770</v>
      </c>
      <c r="B38" s="44" t="s">
        <v>771</v>
      </c>
      <c r="C38" s="95"/>
      <c r="D38" s="79" t="s">
        <v>923</v>
      </c>
      <c r="E38" s="46">
        <v>7000165</v>
      </c>
      <c r="F38" s="45" t="s">
        <v>924</v>
      </c>
      <c r="G38" s="43" t="s">
        <v>23</v>
      </c>
      <c r="H38" s="43" t="s">
        <v>24</v>
      </c>
      <c r="I38" s="47"/>
      <c r="J38" s="48">
        <f>VLOOKUP(E38,' TARIFA 26.4'!$D$3:$I$20004,6,FALSE)</f>
        <v>11.45</v>
      </c>
      <c r="K38" s="49"/>
      <c r="L38" s="50"/>
      <c r="M38" s="47"/>
      <c r="N38" s="42" t="s">
        <v>25</v>
      </c>
      <c r="O38" s="42">
        <v>30</v>
      </c>
      <c r="P38" s="47">
        <v>8435447408140</v>
      </c>
      <c r="Q38" s="42" t="s">
        <v>26</v>
      </c>
      <c r="R38" s="42">
        <v>120</v>
      </c>
      <c r="S38" s="47">
        <v>28435447408144</v>
      </c>
    </row>
    <row r="39" spans="1:19" s="51" customFormat="1" ht="21.95" customHeight="1">
      <c r="A39" s="43" t="s">
        <v>770</v>
      </c>
      <c r="B39" s="44" t="s">
        <v>771</v>
      </c>
      <c r="C39" s="96"/>
      <c r="D39" s="79" t="s">
        <v>925</v>
      </c>
      <c r="E39" s="46">
        <v>7000173</v>
      </c>
      <c r="F39" s="45" t="s">
        <v>926</v>
      </c>
      <c r="G39" s="43" t="s">
        <v>23</v>
      </c>
      <c r="H39" s="43" t="s">
        <v>24</v>
      </c>
      <c r="I39" s="47">
        <v>8435447414646</v>
      </c>
      <c r="J39" s="48">
        <f>VLOOKUP(E39,' TARIFA 26.4'!$D$3:$I$20004,6,FALSE)</f>
        <v>22.23</v>
      </c>
      <c r="K39" s="49"/>
      <c r="L39" s="50"/>
      <c r="M39" s="47"/>
      <c r="N39" s="42" t="s">
        <v>25</v>
      </c>
      <c r="O39" s="42">
        <v>5</v>
      </c>
      <c r="P39" s="47">
        <v>8435447422856</v>
      </c>
      <c r="Q39" s="42" t="s">
        <v>26</v>
      </c>
      <c r="R39" s="42">
        <v>30</v>
      </c>
      <c r="S39" s="47">
        <v>28435447414640</v>
      </c>
    </row>
    <row r="40" spans="1:19" s="51" customFormat="1" ht="54.95" customHeight="1">
      <c r="A40" s="43" t="s">
        <v>770</v>
      </c>
      <c r="B40" s="44" t="s">
        <v>771</v>
      </c>
      <c r="C40" s="94" t="e" vm="130">
        <v>#VALUE!</v>
      </c>
      <c r="D40" s="79" t="s">
        <v>927</v>
      </c>
      <c r="E40" s="46">
        <v>7000200</v>
      </c>
      <c r="F40" s="45" t="s">
        <v>928</v>
      </c>
      <c r="G40" s="43" t="s">
        <v>23</v>
      </c>
      <c r="H40" s="43" t="s">
        <v>24</v>
      </c>
      <c r="I40" s="47">
        <v>8435447417289</v>
      </c>
      <c r="J40" s="48">
        <f>VLOOKUP(E40,' TARIFA 26.4'!$D$3:$I$20004,6,FALSE)</f>
        <v>9.7200000000000006</v>
      </c>
      <c r="K40" s="43"/>
      <c r="L40" s="50"/>
      <c r="M40" s="47"/>
      <c r="N40" s="42" t="s">
        <v>25</v>
      </c>
      <c r="O40" s="42">
        <v>12</v>
      </c>
      <c r="P40" s="47">
        <v>8435447427950</v>
      </c>
      <c r="Q40" s="42" t="s">
        <v>26</v>
      </c>
      <c r="R40" s="42">
        <v>48</v>
      </c>
      <c r="S40" s="47">
        <v>28435447417283</v>
      </c>
    </row>
    <row r="41" spans="1:19" s="51" customFormat="1" ht="54.95" customHeight="1">
      <c r="A41" s="43" t="s">
        <v>770</v>
      </c>
      <c r="B41" s="44" t="s">
        <v>771</v>
      </c>
      <c r="C41" s="96"/>
      <c r="D41" s="79" t="s">
        <v>929</v>
      </c>
      <c r="E41" s="46">
        <v>7000201</v>
      </c>
      <c r="F41" s="45" t="s">
        <v>930</v>
      </c>
      <c r="G41" s="43" t="s">
        <v>23</v>
      </c>
      <c r="H41" s="43" t="s">
        <v>24</v>
      </c>
      <c r="I41" s="47">
        <v>8435447417296</v>
      </c>
      <c r="J41" s="48">
        <f>VLOOKUP(E41,' TARIFA 26.4'!$D$3:$I$20004,6,FALSE)</f>
        <v>8.8800000000000008</v>
      </c>
      <c r="K41" s="43"/>
      <c r="L41" s="50"/>
      <c r="M41" s="47"/>
      <c r="N41" s="42" t="s">
        <v>25</v>
      </c>
      <c r="O41" s="42">
        <v>12</v>
      </c>
      <c r="P41" s="47">
        <v>8435447427967</v>
      </c>
      <c r="Q41" s="42" t="s">
        <v>26</v>
      </c>
      <c r="R41" s="42">
        <v>48</v>
      </c>
      <c r="S41" s="47">
        <v>28435447417290</v>
      </c>
    </row>
    <row r="42" spans="1:19" s="51" customFormat="1" ht="54.95" customHeight="1">
      <c r="A42" s="43" t="s">
        <v>770</v>
      </c>
      <c r="B42" s="44" t="s">
        <v>771</v>
      </c>
      <c r="C42" s="94" t="e" vm="131">
        <v>#VALUE!</v>
      </c>
      <c r="D42" s="79" t="s">
        <v>931</v>
      </c>
      <c r="E42" s="46">
        <v>7000198</v>
      </c>
      <c r="F42" s="45" t="s">
        <v>932</v>
      </c>
      <c r="G42" s="43" t="s">
        <v>23</v>
      </c>
      <c r="H42" s="43" t="s">
        <v>24</v>
      </c>
      <c r="I42" s="47">
        <v>8435447417265</v>
      </c>
      <c r="J42" s="48">
        <f>VLOOKUP(E42,' TARIFA 26.4'!$D$3:$I$20004,6,FALSE)</f>
        <v>9.2899999999999991</v>
      </c>
      <c r="K42" s="43"/>
      <c r="L42" s="50"/>
      <c r="M42" s="47"/>
      <c r="N42" s="42" t="s">
        <v>25</v>
      </c>
      <c r="O42" s="42">
        <v>12</v>
      </c>
      <c r="P42" s="47">
        <v>8435447427974</v>
      </c>
      <c r="Q42" s="42" t="s">
        <v>26</v>
      </c>
      <c r="R42" s="42">
        <v>48</v>
      </c>
      <c r="S42" s="47">
        <v>28435447417269</v>
      </c>
    </row>
    <row r="43" spans="1:19" s="51" customFormat="1" ht="54.95" customHeight="1">
      <c r="A43" s="43" t="s">
        <v>770</v>
      </c>
      <c r="B43" s="44" t="s">
        <v>771</v>
      </c>
      <c r="C43" s="96"/>
      <c r="D43" s="79" t="s">
        <v>933</v>
      </c>
      <c r="E43" s="46">
        <v>7000199</v>
      </c>
      <c r="F43" s="45" t="s">
        <v>934</v>
      </c>
      <c r="G43" s="43" t="s">
        <v>23</v>
      </c>
      <c r="H43" s="43" t="s">
        <v>24</v>
      </c>
      <c r="I43" s="47">
        <v>8435447417272</v>
      </c>
      <c r="J43" s="48">
        <f>VLOOKUP(E43,' TARIFA 26.4'!$D$3:$I$20004,6,FALSE)</f>
        <v>8.4499999999999993</v>
      </c>
      <c r="K43" s="43"/>
      <c r="L43" s="50"/>
      <c r="M43" s="47"/>
      <c r="N43" s="42" t="s">
        <v>25</v>
      </c>
      <c r="O43" s="42">
        <v>12</v>
      </c>
      <c r="P43" s="47">
        <v>8435447427981</v>
      </c>
      <c r="Q43" s="42" t="s">
        <v>26</v>
      </c>
      <c r="R43" s="42">
        <v>48</v>
      </c>
      <c r="S43" s="47">
        <v>28435447417276</v>
      </c>
    </row>
    <row r="44" spans="1:19" s="51" customFormat="1" ht="27.6" customHeight="1">
      <c r="A44" s="43" t="s">
        <v>770</v>
      </c>
      <c r="B44" s="44" t="s">
        <v>771</v>
      </c>
      <c r="C44" s="94" t="e" vm="132">
        <v>#VALUE!</v>
      </c>
      <c r="D44" s="79" t="s">
        <v>935</v>
      </c>
      <c r="E44" s="46">
        <v>7000021</v>
      </c>
      <c r="F44" s="45" t="s">
        <v>936</v>
      </c>
      <c r="G44" s="43" t="s">
        <v>23</v>
      </c>
      <c r="H44" s="43" t="s">
        <v>24</v>
      </c>
      <c r="I44" s="47"/>
      <c r="J44" s="48">
        <f>VLOOKUP(E44,' TARIFA 26.4'!$D$3:$I$20004,6,FALSE)</f>
        <v>3.96</v>
      </c>
      <c r="K44" s="49"/>
      <c r="L44" s="50"/>
      <c r="M44" s="47"/>
      <c r="N44" s="42" t="s">
        <v>25</v>
      </c>
      <c r="O44" s="42">
        <v>100</v>
      </c>
      <c r="P44" s="47">
        <v>8435447407440</v>
      </c>
      <c r="Q44" s="42" t="s">
        <v>26</v>
      </c>
      <c r="R44" s="42">
        <v>400</v>
      </c>
      <c r="S44" s="47">
        <v>28435447407444</v>
      </c>
    </row>
    <row r="45" spans="1:19" s="51" customFormat="1" ht="27.6" customHeight="1">
      <c r="A45" s="43" t="s">
        <v>770</v>
      </c>
      <c r="B45" s="44" t="s">
        <v>771</v>
      </c>
      <c r="C45" s="95"/>
      <c r="D45" s="79" t="s">
        <v>937</v>
      </c>
      <c r="E45" s="46">
        <v>7000022</v>
      </c>
      <c r="F45" s="45" t="s">
        <v>938</v>
      </c>
      <c r="G45" s="43" t="s">
        <v>23</v>
      </c>
      <c r="H45" s="43" t="s">
        <v>24</v>
      </c>
      <c r="I45" s="47"/>
      <c r="J45" s="48">
        <f>VLOOKUP(E45,' TARIFA 26.4'!$D$3:$I$20004,6,FALSE)</f>
        <v>4.57</v>
      </c>
      <c r="K45" s="49"/>
      <c r="L45" s="50"/>
      <c r="M45" s="47"/>
      <c r="N45" s="42" t="s">
        <v>25</v>
      </c>
      <c r="O45" s="42">
        <v>75</v>
      </c>
      <c r="P45" s="47">
        <v>8435447407457</v>
      </c>
      <c r="Q45" s="42" t="s">
        <v>26</v>
      </c>
      <c r="R45" s="42">
        <v>300</v>
      </c>
      <c r="S45" s="47">
        <v>28435447407451</v>
      </c>
    </row>
    <row r="46" spans="1:19" s="51" customFormat="1" ht="27.6" customHeight="1">
      <c r="A46" s="43" t="s">
        <v>770</v>
      </c>
      <c r="B46" s="44" t="s">
        <v>771</v>
      </c>
      <c r="C46" s="95"/>
      <c r="D46" s="79" t="s">
        <v>939</v>
      </c>
      <c r="E46" s="46">
        <v>7000023</v>
      </c>
      <c r="F46" s="45" t="s">
        <v>940</v>
      </c>
      <c r="G46" s="43" t="s">
        <v>23</v>
      </c>
      <c r="H46" s="43" t="s">
        <v>24</v>
      </c>
      <c r="I46" s="47"/>
      <c r="J46" s="48">
        <f>VLOOKUP(E46,' TARIFA 26.4'!$D$3:$I$20004,6,FALSE)</f>
        <v>10.66</v>
      </c>
      <c r="K46" s="49"/>
      <c r="L46" s="50"/>
      <c r="M46" s="47"/>
      <c r="N46" s="42" t="s">
        <v>25</v>
      </c>
      <c r="O46" s="42">
        <v>30</v>
      </c>
      <c r="P46" s="47">
        <v>8435447407464</v>
      </c>
      <c r="Q46" s="42" t="s">
        <v>26</v>
      </c>
      <c r="R46" s="42">
        <v>120</v>
      </c>
      <c r="S46" s="47">
        <v>28435447407468</v>
      </c>
    </row>
    <row r="47" spans="1:19" s="51" customFormat="1" ht="27.6" customHeight="1">
      <c r="A47" s="43" t="s">
        <v>770</v>
      </c>
      <c r="B47" s="44" t="s">
        <v>771</v>
      </c>
      <c r="C47" s="96"/>
      <c r="D47" s="79" t="s">
        <v>941</v>
      </c>
      <c r="E47" s="46">
        <v>7000174</v>
      </c>
      <c r="F47" s="45" t="s">
        <v>942</v>
      </c>
      <c r="G47" s="43" t="s">
        <v>23</v>
      </c>
      <c r="H47" s="43" t="s">
        <v>24</v>
      </c>
      <c r="I47" s="47" t="s">
        <v>943</v>
      </c>
      <c r="J47" s="48">
        <f>VLOOKUP(E47,' TARIFA 26.4'!$D$3:$I$20004,6,FALSE)</f>
        <v>17.05</v>
      </c>
      <c r="K47" s="49"/>
      <c r="L47" s="50"/>
      <c r="M47" s="47"/>
      <c r="N47" s="42" t="s">
        <v>25</v>
      </c>
      <c r="O47" s="42">
        <v>10</v>
      </c>
      <c r="P47" s="47">
        <v>8435447422863</v>
      </c>
      <c r="Q47" s="42" t="s">
        <v>26</v>
      </c>
      <c r="R47" s="42">
        <v>30</v>
      </c>
      <c r="S47" s="47">
        <v>28435447408182</v>
      </c>
    </row>
    <row r="48" spans="1:19" s="18" customFormat="1">
      <c r="A48" s="9" t="s">
        <v>770</v>
      </c>
      <c r="B48" s="10" t="s">
        <v>771</v>
      </c>
      <c r="C48" s="94" t="e" vm="133">
        <v>#VALUE!</v>
      </c>
      <c r="D48" s="83" t="s">
        <v>944</v>
      </c>
      <c r="E48" s="12">
        <v>7000175</v>
      </c>
      <c r="F48" s="11" t="s">
        <v>945</v>
      </c>
      <c r="G48" s="9" t="s">
        <v>23</v>
      </c>
      <c r="H48" s="9" t="s">
        <v>24</v>
      </c>
      <c r="I48" s="13">
        <v>8435447414653</v>
      </c>
      <c r="J48" s="48">
        <f>VLOOKUP(E48,' TARIFA 26.4'!$D$3:$I$20004,6,FALSE)</f>
        <v>33.64</v>
      </c>
      <c r="K48" s="15"/>
      <c r="L48" s="16"/>
      <c r="M48" s="13"/>
      <c r="N48" s="17" t="s">
        <v>25</v>
      </c>
      <c r="O48" s="17">
        <v>5</v>
      </c>
      <c r="P48" s="13">
        <v>8435447422870</v>
      </c>
      <c r="Q48" s="17" t="s">
        <v>26</v>
      </c>
      <c r="R48" s="17">
        <v>20</v>
      </c>
      <c r="S48" s="13">
        <v>28435447414657</v>
      </c>
    </row>
    <row r="49" spans="1:19" s="18" customFormat="1">
      <c r="A49" s="9" t="s">
        <v>770</v>
      </c>
      <c r="B49" s="10" t="s">
        <v>771</v>
      </c>
      <c r="C49" s="95"/>
      <c r="D49" s="83" t="s">
        <v>946</v>
      </c>
      <c r="E49" s="12">
        <v>7000176</v>
      </c>
      <c r="F49" s="11" t="s">
        <v>947</v>
      </c>
      <c r="G49" s="9" t="s">
        <v>23</v>
      </c>
      <c r="H49" s="9" t="s">
        <v>24</v>
      </c>
      <c r="I49" s="13">
        <v>8435447414660</v>
      </c>
      <c r="J49" s="48">
        <f>VLOOKUP(E49,' TARIFA 26.4'!$D$3:$I$20004,6,FALSE)</f>
        <v>5.36</v>
      </c>
      <c r="K49" s="15"/>
      <c r="L49" s="16"/>
      <c r="M49" s="13"/>
      <c r="N49" s="17" t="s">
        <v>25</v>
      </c>
      <c r="O49" s="17">
        <v>20</v>
      </c>
      <c r="P49" s="13">
        <v>8435447422887</v>
      </c>
      <c r="Q49" s="17" t="s">
        <v>26</v>
      </c>
      <c r="R49" s="17">
        <v>140</v>
      </c>
      <c r="S49" s="13">
        <v>28435447414664</v>
      </c>
    </row>
    <row r="50" spans="1:19" s="18" customFormat="1">
      <c r="A50" s="9" t="s">
        <v>770</v>
      </c>
      <c r="B50" s="10" t="s">
        <v>771</v>
      </c>
      <c r="C50" s="95"/>
      <c r="D50" s="83" t="s">
        <v>948</v>
      </c>
      <c r="E50" s="12">
        <v>7000024</v>
      </c>
      <c r="F50" s="11" t="s">
        <v>949</v>
      </c>
      <c r="G50" s="9" t="s">
        <v>23</v>
      </c>
      <c r="H50" s="9" t="s">
        <v>24</v>
      </c>
      <c r="I50" s="13"/>
      <c r="J50" s="48">
        <f>VLOOKUP(E50,' TARIFA 26.4'!$D$3:$I$20004,6,FALSE)</f>
        <v>5.36</v>
      </c>
      <c r="K50" s="15"/>
      <c r="L50" s="16"/>
      <c r="M50" s="13"/>
      <c r="N50" s="17" t="s">
        <v>25</v>
      </c>
      <c r="O50" s="17">
        <v>100</v>
      </c>
      <c r="P50" s="13">
        <v>8435447407471</v>
      </c>
      <c r="Q50" s="17" t="s">
        <v>26</v>
      </c>
      <c r="R50" s="17">
        <v>400</v>
      </c>
      <c r="S50" s="13" t="s">
        <v>950</v>
      </c>
    </row>
    <row r="51" spans="1:19" s="18" customFormat="1">
      <c r="A51" s="9" t="s">
        <v>770</v>
      </c>
      <c r="B51" s="10" t="s">
        <v>771</v>
      </c>
      <c r="C51" s="95"/>
      <c r="D51" s="83" t="s">
        <v>951</v>
      </c>
      <c r="E51" s="12">
        <v>7000025</v>
      </c>
      <c r="F51" s="11" t="s">
        <v>952</v>
      </c>
      <c r="G51" s="9" t="s">
        <v>23</v>
      </c>
      <c r="H51" s="9" t="s">
        <v>24</v>
      </c>
      <c r="I51" s="13"/>
      <c r="J51" s="48">
        <f>VLOOKUP(E51,' TARIFA 26.4'!$D$3:$I$20004,6,FALSE)</f>
        <v>5.93</v>
      </c>
      <c r="K51" s="15"/>
      <c r="L51" s="16"/>
      <c r="M51" s="13"/>
      <c r="N51" s="17" t="s">
        <v>25</v>
      </c>
      <c r="O51" s="17">
        <v>75</v>
      </c>
      <c r="P51" s="13">
        <v>8435447407488</v>
      </c>
      <c r="Q51" s="17" t="s">
        <v>26</v>
      </c>
      <c r="R51" s="17">
        <v>300</v>
      </c>
      <c r="S51" s="13" t="s">
        <v>953</v>
      </c>
    </row>
    <row r="52" spans="1:19" s="18" customFormat="1">
      <c r="A52" s="9" t="s">
        <v>770</v>
      </c>
      <c r="B52" s="10" t="s">
        <v>771</v>
      </c>
      <c r="C52" s="95"/>
      <c r="D52" s="83" t="s">
        <v>954</v>
      </c>
      <c r="E52" s="12">
        <v>7000026</v>
      </c>
      <c r="F52" s="11" t="s">
        <v>955</v>
      </c>
      <c r="G52" s="9" t="s">
        <v>23</v>
      </c>
      <c r="H52" s="9" t="s">
        <v>24</v>
      </c>
      <c r="I52" s="13"/>
      <c r="J52" s="48">
        <f>VLOOKUP(E52,' TARIFA 26.4'!$D$3:$I$20004,6,FALSE)</f>
        <v>5.68</v>
      </c>
      <c r="K52" s="15"/>
      <c r="L52" s="16"/>
      <c r="M52" s="13"/>
      <c r="N52" s="17" t="s">
        <v>25</v>
      </c>
      <c r="O52" s="17">
        <v>75</v>
      </c>
      <c r="P52" s="13">
        <v>8435447407495</v>
      </c>
      <c r="Q52" s="17" t="s">
        <v>26</v>
      </c>
      <c r="R52" s="17">
        <v>300</v>
      </c>
      <c r="S52" s="13" t="s">
        <v>956</v>
      </c>
    </row>
    <row r="53" spans="1:19" s="18" customFormat="1">
      <c r="A53" s="9" t="s">
        <v>770</v>
      </c>
      <c r="B53" s="10" t="s">
        <v>771</v>
      </c>
      <c r="C53" s="95"/>
      <c r="D53" s="83" t="s">
        <v>957</v>
      </c>
      <c r="E53" s="12">
        <v>7000177</v>
      </c>
      <c r="F53" s="11" t="s">
        <v>958</v>
      </c>
      <c r="G53" s="9" t="s">
        <v>23</v>
      </c>
      <c r="H53" s="9" t="s">
        <v>24</v>
      </c>
      <c r="I53" s="13">
        <v>8435447414677</v>
      </c>
      <c r="J53" s="48">
        <f>VLOOKUP(E53,' TARIFA 26.4'!$D$3:$I$20004,6,FALSE)</f>
        <v>9.31</v>
      </c>
      <c r="K53" s="15"/>
      <c r="L53" s="16"/>
      <c r="M53" s="13"/>
      <c r="N53" s="17" t="s">
        <v>25</v>
      </c>
      <c r="O53" s="17">
        <v>20</v>
      </c>
      <c r="P53" s="13">
        <v>8435447422894</v>
      </c>
      <c r="Q53" s="17" t="s">
        <v>26</v>
      </c>
      <c r="R53" s="17">
        <v>80</v>
      </c>
      <c r="S53" s="13">
        <v>28435447414671</v>
      </c>
    </row>
    <row r="54" spans="1:19" s="18" customFormat="1">
      <c r="A54" s="9" t="s">
        <v>770</v>
      </c>
      <c r="B54" s="10" t="s">
        <v>771</v>
      </c>
      <c r="C54" s="95"/>
      <c r="D54" s="83" t="s">
        <v>959</v>
      </c>
      <c r="E54" s="12">
        <v>7000178</v>
      </c>
      <c r="F54" s="11" t="s">
        <v>960</v>
      </c>
      <c r="G54" s="9" t="s">
        <v>23</v>
      </c>
      <c r="H54" s="9" t="s">
        <v>24</v>
      </c>
      <c r="I54" s="13">
        <v>8435447414684</v>
      </c>
      <c r="J54" s="48">
        <f>VLOOKUP(E54,' TARIFA 26.4'!$D$3:$I$20004,6,FALSE)</f>
        <v>9.31</v>
      </c>
      <c r="K54" s="15"/>
      <c r="L54" s="16"/>
      <c r="M54" s="13"/>
      <c r="N54" s="17" t="s">
        <v>25</v>
      </c>
      <c r="O54" s="17">
        <v>20</v>
      </c>
      <c r="P54" s="13">
        <v>8435447422900</v>
      </c>
      <c r="Q54" s="17" t="s">
        <v>26</v>
      </c>
      <c r="R54" s="17">
        <v>100</v>
      </c>
      <c r="S54" s="13">
        <v>28435447414688</v>
      </c>
    </row>
    <row r="55" spans="1:19" s="18" customFormat="1">
      <c r="A55" s="9" t="s">
        <v>770</v>
      </c>
      <c r="B55" s="10" t="s">
        <v>771</v>
      </c>
      <c r="C55" s="95"/>
      <c r="D55" s="83" t="s">
        <v>961</v>
      </c>
      <c r="E55" s="12">
        <v>7000179</v>
      </c>
      <c r="F55" s="11" t="s">
        <v>962</v>
      </c>
      <c r="G55" s="9" t="s">
        <v>23</v>
      </c>
      <c r="H55" s="9" t="s">
        <v>24</v>
      </c>
      <c r="I55" s="13">
        <v>8435447414691</v>
      </c>
      <c r="J55" s="48">
        <f>VLOOKUP(E55,' TARIFA 26.4'!$D$3:$I$20004,6,FALSE)</f>
        <v>9.57</v>
      </c>
      <c r="K55" s="15"/>
      <c r="L55" s="16"/>
      <c r="M55" s="13"/>
      <c r="N55" s="17" t="s">
        <v>25</v>
      </c>
      <c r="O55" s="17">
        <v>20</v>
      </c>
      <c r="P55" s="13">
        <v>8435447422917</v>
      </c>
      <c r="Q55" s="17" t="s">
        <v>26</v>
      </c>
      <c r="R55" s="17">
        <v>100</v>
      </c>
      <c r="S55" s="13">
        <v>28435447414695</v>
      </c>
    </row>
    <row r="56" spans="1:19" s="18" customFormat="1">
      <c r="A56" s="9" t="s">
        <v>770</v>
      </c>
      <c r="B56" s="10" t="s">
        <v>771</v>
      </c>
      <c r="C56" s="95"/>
      <c r="D56" s="83" t="s">
        <v>963</v>
      </c>
      <c r="E56" s="12">
        <v>7000027</v>
      </c>
      <c r="F56" s="11" t="s">
        <v>964</v>
      </c>
      <c r="G56" s="9" t="s">
        <v>23</v>
      </c>
      <c r="H56" s="9" t="s">
        <v>24</v>
      </c>
      <c r="I56" s="13">
        <v>8435447407501</v>
      </c>
      <c r="J56" s="48">
        <f>VLOOKUP(E56,' TARIFA 26.4'!$D$3:$I$20004,6,FALSE)</f>
        <v>9.57</v>
      </c>
      <c r="K56" s="15"/>
      <c r="L56" s="16"/>
      <c r="M56" s="13"/>
      <c r="N56" s="17" t="s">
        <v>25</v>
      </c>
      <c r="O56" s="17">
        <v>15</v>
      </c>
      <c r="P56" s="13">
        <v>8435447422924</v>
      </c>
      <c r="Q56" s="17" t="s">
        <v>26</v>
      </c>
      <c r="R56" s="17">
        <v>90</v>
      </c>
      <c r="S56" s="13">
        <v>28435447407505</v>
      </c>
    </row>
    <row r="57" spans="1:19" s="18" customFormat="1">
      <c r="A57" s="9" t="s">
        <v>770</v>
      </c>
      <c r="B57" s="10" t="s">
        <v>771</v>
      </c>
      <c r="C57" s="95"/>
      <c r="D57" s="83" t="s">
        <v>965</v>
      </c>
      <c r="E57" s="12">
        <v>7000180</v>
      </c>
      <c r="F57" s="11" t="s">
        <v>966</v>
      </c>
      <c r="G57" s="9" t="s">
        <v>23</v>
      </c>
      <c r="H57" s="9" t="s">
        <v>24</v>
      </c>
      <c r="I57" s="13">
        <v>8435447414707</v>
      </c>
      <c r="J57" s="48">
        <f>VLOOKUP(E57,' TARIFA 26.4'!$D$3:$I$20004,6,FALSE)</f>
        <v>9.31</v>
      </c>
      <c r="K57" s="15"/>
      <c r="L57" s="16"/>
      <c r="M57" s="13"/>
      <c r="N57" s="17" t="s">
        <v>25</v>
      </c>
      <c r="O57" s="17">
        <v>20</v>
      </c>
      <c r="P57" s="13">
        <v>8435447422931</v>
      </c>
      <c r="Q57" s="17" t="s">
        <v>26</v>
      </c>
      <c r="R57" s="17">
        <v>100</v>
      </c>
      <c r="S57" s="13">
        <v>28435447414701</v>
      </c>
    </row>
    <row r="58" spans="1:19" s="18" customFormat="1">
      <c r="A58" s="9" t="s">
        <v>770</v>
      </c>
      <c r="B58" s="10" t="s">
        <v>771</v>
      </c>
      <c r="C58" s="95"/>
      <c r="D58" s="83" t="s">
        <v>967</v>
      </c>
      <c r="E58" s="12">
        <v>7000028</v>
      </c>
      <c r="F58" s="11" t="s">
        <v>968</v>
      </c>
      <c r="G58" s="9" t="s">
        <v>23</v>
      </c>
      <c r="H58" s="9" t="s">
        <v>24</v>
      </c>
      <c r="I58" s="13"/>
      <c r="J58" s="48">
        <f>VLOOKUP(E58,' TARIFA 26.4'!$D$3:$I$20004,6,FALSE)</f>
        <v>9.31</v>
      </c>
      <c r="K58" s="15"/>
      <c r="L58" s="16"/>
      <c r="M58" s="13"/>
      <c r="N58" s="17" t="s">
        <v>25</v>
      </c>
      <c r="O58" s="17">
        <v>30</v>
      </c>
      <c r="P58" s="13">
        <v>8435447407518</v>
      </c>
      <c r="Q58" s="17" t="s">
        <v>26</v>
      </c>
      <c r="R58" s="17">
        <v>120</v>
      </c>
      <c r="S58" s="13" t="s">
        <v>969</v>
      </c>
    </row>
    <row r="59" spans="1:19" s="18" customFormat="1">
      <c r="A59" s="9" t="s">
        <v>770</v>
      </c>
      <c r="B59" s="10" t="s">
        <v>771</v>
      </c>
      <c r="C59" s="95"/>
      <c r="D59" s="83" t="s">
        <v>970</v>
      </c>
      <c r="E59" s="12">
        <v>7000029</v>
      </c>
      <c r="F59" s="11" t="s">
        <v>971</v>
      </c>
      <c r="G59" s="9" t="s">
        <v>23</v>
      </c>
      <c r="H59" s="9" t="s">
        <v>24</v>
      </c>
      <c r="I59" s="13"/>
      <c r="J59" s="48">
        <f>VLOOKUP(E59,' TARIFA 26.4'!$D$3:$I$20004,6,FALSE)</f>
        <v>10.66</v>
      </c>
      <c r="K59" s="15"/>
      <c r="L59" s="16"/>
      <c r="M59" s="13"/>
      <c r="N59" s="17" t="s">
        <v>25</v>
      </c>
      <c r="O59" s="17">
        <v>30</v>
      </c>
      <c r="P59" s="13">
        <v>8435447407525</v>
      </c>
      <c r="Q59" s="17" t="s">
        <v>26</v>
      </c>
      <c r="R59" s="17">
        <v>120</v>
      </c>
      <c r="S59" s="13" t="s">
        <v>972</v>
      </c>
    </row>
    <row r="60" spans="1:19" s="18" customFormat="1">
      <c r="A60" s="9" t="s">
        <v>770</v>
      </c>
      <c r="B60" s="10" t="s">
        <v>771</v>
      </c>
      <c r="C60" s="95"/>
      <c r="D60" s="83" t="s">
        <v>973</v>
      </c>
      <c r="E60" s="12">
        <v>7000030</v>
      </c>
      <c r="F60" s="11" t="s">
        <v>974</v>
      </c>
      <c r="G60" s="9" t="s">
        <v>23</v>
      </c>
      <c r="H60" s="9" t="s">
        <v>24</v>
      </c>
      <c r="I60" s="13"/>
      <c r="J60" s="48">
        <f>VLOOKUP(E60,' TARIFA 26.4'!$D$3:$I$20004,6,FALSE)</f>
        <v>10.66</v>
      </c>
      <c r="K60" s="15"/>
      <c r="L60" s="16"/>
      <c r="M60" s="13"/>
      <c r="N60" s="17" t="s">
        <v>25</v>
      </c>
      <c r="O60" s="17">
        <v>30</v>
      </c>
      <c r="P60" s="13">
        <v>8435447407532</v>
      </c>
      <c r="Q60" s="17" t="s">
        <v>26</v>
      </c>
      <c r="R60" s="17">
        <v>120</v>
      </c>
      <c r="S60" s="13" t="s">
        <v>975</v>
      </c>
    </row>
    <row r="61" spans="1:19" s="18" customFormat="1">
      <c r="A61" s="9" t="s">
        <v>770</v>
      </c>
      <c r="B61" s="10" t="s">
        <v>771</v>
      </c>
      <c r="C61" s="95"/>
      <c r="D61" s="83" t="s">
        <v>976</v>
      </c>
      <c r="E61" s="12">
        <v>7000181</v>
      </c>
      <c r="F61" s="11" t="s">
        <v>977</v>
      </c>
      <c r="G61" s="9" t="s">
        <v>23</v>
      </c>
      <c r="H61" s="9" t="s">
        <v>24</v>
      </c>
      <c r="I61" s="13">
        <v>8435447414714</v>
      </c>
      <c r="J61" s="48">
        <f>VLOOKUP(E61,' TARIFA 26.4'!$D$3:$I$20004,6,FALSE)</f>
        <v>15.11</v>
      </c>
      <c r="K61" s="15"/>
      <c r="L61" s="16"/>
      <c r="M61" s="13"/>
      <c r="N61" s="17" t="s">
        <v>25</v>
      </c>
      <c r="O61" s="17">
        <v>10</v>
      </c>
      <c r="P61" s="13">
        <v>8435447422948</v>
      </c>
      <c r="Q61" s="17" t="s">
        <v>26</v>
      </c>
      <c r="R61" s="17">
        <v>50</v>
      </c>
      <c r="S61" s="13">
        <v>28435447414718</v>
      </c>
    </row>
    <row r="62" spans="1:19" s="18" customFormat="1">
      <c r="A62" s="9" t="s">
        <v>770</v>
      </c>
      <c r="B62" s="10" t="s">
        <v>771</v>
      </c>
      <c r="C62" s="95"/>
      <c r="D62" s="83" t="s">
        <v>978</v>
      </c>
      <c r="E62" s="12">
        <v>7000182</v>
      </c>
      <c r="F62" s="11" t="s">
        <v>979</v>
      </c>
      <c r="G62" s="9" t="s">
        <v>23</v>
      </c>
      <c r="H62" s="9" t="s">
        <v>24</v>
      </c>
      <c r="I62" s="13">
        <v>8435447414721</v>
      </c>
      <c r="J62" s="48">
        <f>VLOOKUP(E62,' TARIFA 26.4'!$D$3:$I$20004,6,FALSE)</f>
        <v>15.11</v>
      </c>
      <c r="K62" s="15"/>
      <c r="L62" s="16"/>
      <c r="M62" s="13"/>
      <c r="N62" s="17" t="s">
        <v>25</v>
      </c>
      <c r="O62" s="17">
        <v>10</v>
      </c>
      <c r="P62" s="13">
        <v>8435447422955</v>
      </c>
      <c r="Q62" s="17" t="s">
        <v>26</v>
      </c>
      <c r="R62" s="17">
        <v>70</v>
      </c>
      <c r="S62" s="13">
        <v>28435447414725</v>
      </c>
    </row>
    <row r="63" spans="1:19" s="18" customFormat="1">
      <c r="A63" s="9" t="s">
        <v>770</v>
      </c>
      <c r="B63" s="10" t="s">
        <v>771</v>
      </c>
      <c r="C63" s="95"/>
      <c r="D63" s="83" t="s">
        <v>980</v>
      </c>
      <c r="E63" s="12">
        <v>7000183</v>
      </c>
      <c r="F63" s="11" t="s">
        <v>981</v>
      </c>
      <c r="G63" s="9" t="s">
        <v>23</v>
      </c>
      <c r="H63" s="9" t="s">
        <v>24</v>
      </c>
      <c r="I63" s="13">
        <v>8435447414738</v>
      </c>
      <c r="J63" s="48">
        <f>VLOOKUP(E63,' TARIFA 26.4'!$D$3:$I$20004,6,FALSE)</f>
        <v>15.4</v>
      </c>
      <c r="K63" s="15"/>
      <c r="L63" s="16"/>
      <c r="M63" s="13"/>
      <c r="N63" s="17" t="s">
        <v>25</v>
      </c>
      <c r="O63" s="17">
        <v>10</v>
      </c>
      <c r="P63" s="13">
        <v>8435447422962</v>
      </c>
      <c r="Q63" s="17" t="s">
        <v>26</v>
      </c>
      <c r="R63" s="17">
        <v>60</v>
      </c>
      <c r="S63" s="13">
        <v>28435447414732</v>
      </c>
    </row>
    <row r="64" spans="1:19" s="18" customFormat="1">
      <c r="A64" s="9" t="s">
        <v>770</v>
      </c>
      <c r="B64" s="10" t="s">
        <v>771</v>
      </c>
      <c r="C64" s="95"/>
      <c r="D64" s="83" t="s">
        <v>982</v>
      </c>
      <c r="E64" s="12">
        <v>7000184</v>
      </c>
      <c r="F64" s="11" t="s">
        <v>983</v>
      </c>
      <c r="G64" s="9" t="s">
        <v>23</v>
      </c>
      <c r="H64" s="9" t="s">
        <v>24</v>
      </c>
      <c r="I64" s="13">
        <v>8435447414745</v>
      </c>
      <c r="J64" s="48">
        <f>VLOOKUP(E64,' TARIFA 26.4'!$D$3:$I$20004,6,FALSE)</f>
        <v>15.74</v>
      </c>
      <c r="K64" s="15"/>
      <c r="L64" s="16"/>
      <c r="M64" s="13"/>
      <c r="N64" s="17" t="s">
        <v>25</v>
      </c>
      <c r="O64" s="17">
        <v>10</v>
      </c>
      <c r="P64" s="13">
        <v>8435447422979</v>
      </c>
      <c r="Q64" s="17" t="s">
        <v>26</v>
      </c>
      <c r="R64" s="17">
        <v>50</v>
      </c>
      <c r="S64" s="13">
        <v>28435447414749</v>
      </c>
    </row>
    <row r="65" spans="1:19" s="18" customFormat="1">
      <c r="A65" s="9" t="s">
        <v>770</v>
      </c>
      <c r="B65" s="10" t="s">
        <v>771</v>
      </c>
      <c r="C65" s="95"/>
      <c r="D65" s="83" t="s">
        <v>984</v>
      </c>
      <c r="E65" s="12">
        <v>7000185</v>
      </c>
      <c r="F65" s="11" t="s">
        <v>985</v>
      </c>
      <c r="G65" s="9" t="s">
        <v>23</v>
      </c>
      <c r="H65" s="9" t="s">
        <v>24</v>
      </c>
      <c r="I65" s="13">
        <v>8435447414752</v>
      </c>
      <c r="J65" s="48">
        <f>VLOOKUP(E65,' TARIFA 26.4'!$D$3:$I$20004,6,FALSE)</f>
        <v>15.74</v>
      </c>
      <c r="K65" s="15"/>
      <c r="L65" s="16"/>
      <c r="M65" s="13"/>
      <c r="N65" s="17" t="s">
        <v>25</v>
      </c>
      <c r="O65" s="17">
        <v>10</v>
      </c>
      <c r="P65" s="13">
        <v>8435447422986</v>
      </c>
      <c r="Q65" s="17" t="s">
        <v>26</v>
      </c>
      <c r="R65" s="17">
        <v>60</v>
      </c>
      <c r="S65" s="13">
        <v>28435447414756</v>
      </c>
    </row>
    <row r="66" spans="1:19" s="18" customFormat="1">
      <c r="A66" s="9" t="s">
        <v>770</v>
      </c>
      <c r="B66" s="10" t="s">
        <v>771</v>
      </c>
      <c r="C66" s="95"/>
      <c r="D66" s="83" t="s">
        <v>986</v>
      </c>
      <c r="E66" s="12">
        <v>7000186</v>
      </c>
      <c r="F66" s="11" t="s">
        <v>987</v>
      </c>
      <c r="G66" s="9" t="s">
        <v>23</v>
      </c>
      <c r="H66" s="9" t="s">
        <v>24</v>
      </c>
      <c r="I66" s="13" t="s">
        <v>988</v>
      </c>
      <c r="J66" s="48">
        <f>VLOOKUP(E66,' TARIFA 26.4'!$D$3:$I$20004,6,FALSE)</f>
        <v>15.74</v>
      </c>
      <c r="K66" s="15"/>
      <c r="L66" s="16"/>
      <c r="M66" s="13"/>
      <c r="N66" s="17" t="s">
        <v>25</v>
      </c>
      <c r="O66" s="17">
        <v>10</v>
      </c>
      <c r="P66" s="13">
        <v>8435447422993</v>
      </c>
      <c r="Q66" s="17" t="s">
        <v>26</v>
      </c>
      <c r="R66" s="17">
        <v>50</v>
      </c>
      <c r="S66" s="13">
        <v>28435447408199</v>
      </c>
    </row>
    <row r="67" spans="1:19" s="18" customFormat="1">
      <c r="A67" s="9" t="s">
        <v>770</v>
      </c>
      <c r="B67" s="10" t="s">
        <v>771</v>
      </c>
      <c r="C67" s="95"/>
      <c r="D67" s="83" t="s">
        <v>989</v>
      </c>
      <c r="E67" s="12">
        <v>7000187</v>
      </c>
      <c r="F67" s="11" t="s">
        <v>990</v>
      </c>
      <c r="G67" s="9" t="s">
        <v>23</v>
      </c>
      <c r="H67" s="9" t="s">
        <v>24</v>
      </c>
      <c r="I67" s="13" t="s">
        <v>991</v>
      </c>
      <c r="J67" s="48">
        <f>VLOOKUP(E67,' TARIFA 26.4'!$D$3:$I$20004,6,FALSE)</f>
        <v>15.74</v>
      </c>
      <c r="K67" s="15"/>
      <c r="L67" s="16"/>
      <c r="M67" s="13"/>
      <c r="N67" s="17" t="s">
        <v>25</v>
      </c>
      <c r="O67" s="17">
        <v>10</v>
      </c>
      <c r="P67" s="13">
        <v>8435447423006</v>
      </c>
      <c r="Q67" s="17" t="s">
        <v>26</v>
      </c>
      <c r="R67" s="17">
        <v>40</v>
      </c>
      <c r="S67" s="13">
        <v>28435447408205</v>
      </c>
    </row>
    <row r="68" spans="1:19" s="18" customFormat="1">
      <c r="A68" s="9" t="s">
        <v>770</v>
      </c>
      <c r="B68" s="10" t="s">
        <v>771</v>
      </c>
      <c r="C68" s="95"/>
      <c r="D68" s="83" t="s">
        <v>992</v>
      </c>
      <c r="E68" s="12">
        <v>7000188</v>
      </c>
      <c r="F68" s="11" t="s">
        <v>993</v>
      </c>
      <c r="G68" s="9" t="s">
        <v>23</v>
      </c>
      <c r="H68" s="9" t="s">
        <v>24</v>
      </c>
      <c r="I68" s="13">
        <v>8435447414769</v>
      </c>
      <c r="J68" s="48">
        <f>VLOOKUP(E68,' TARIFA 26.4'!$D$3:$I$20004,6,FALSE)</f>
        <v>27.09</v>
      </c>
      <c r="K68" s="15"/>
      <c r="L68" s="16"/>
      <c r="M68" s="13"/>
      <c r="N68" s="17" t="s">
        <v>25</v>
      </c>
      <c r="O68" s="17">
        <v>5</v>
      </c>
      <c r="P68" s="13">
        <v>8435447423013</v>
      </c>
      <c r="Q68" s="17" t="s">
        <v>26</v>
      </c>
      <c r="R68" s="17">
        <v>30</v>
      </c>
      <c r="S68" s="13">
        <v>28435447414763</v>
      </c>
    </row>
    <row r="69" spans="1:19" s="18" customFormat="1">
      <c r="A69" s="9" t="s">
        <v>770</v>
      </c>
      <c r="B69" s="10" t="s">
        <v>771</v>
      </c>
      <c r="C69" s="95"/>
      <c r="D69" s="83" t="s">
        <v>994</v>
      </c>
      <c r="E69" s="12">
        <v>7000189</v>
      </c>
      <c r="F69" s="11" t="s">
        <v>995</v>
      </c>
      <c r="G69" s="9" t="s">
        <v>23</v>
      </c>
      <c r="H69" s="9" t="s">
        <v>24</v>
      </c>
      <c r="I69" s="13">
        <v>8435447414776</v>
      </c>
      <c r="J69" s="48">
        <f>VLOOKUP(E69,' TARIFA 26.4'!$D$3:$I$20004,6,FALSE)</f>
        <v>27.94</v>
      </c>
      <c r="K69" s="15"/>
      <c r="L69" s="16"/>
      <c r="M69" s="13"/>
      <c r="N69" s="17" t="s">
        <v>25</v>
      </c>
      <c r="O69" s="17">
        <v>5</v>
      </c>
      <c r="P69" s="13">
        <v>8435447423020</v>
      </c>
      <c r="Q69" s="17" t="s">
        <v>26</v>
      </c>
      <c r="R69" s="17">
        <v>30</v>
      </c>
      <c r="S69" s="13">
        <v>28435447414770</v>
      </c>
    </row>
    <row r="70" spans="1:19" s="18" customFormat="1">
      <c r="A70" s="9" t="s">
        <v>770</v>
      </c>
      <c r="B70" s="10" t="s">
        <v>771</v>
      </c>
      <c r="C70" s="95"/>
      <c r="D70" s="83" t="s">
        <v>996</v>
      </c>
      <c r="E70" s="12">
        <v>7000190</v>
      </c>
      <c r="F70" s="11" t="s">
        <v>997</v>
      </c>
      <c r="G70" s="9" t="s">
        <v>23</v>
      </c>
      <c r="H70" s="9" t="s">
        <v>24</v>
      </c>
      <c r="I70" s="13">
        <v>8435447414783</v>
      </c>
      <c r="J70" s="48">
        <f>VLOOKUP(E70,' TARIFA 26.4'!$D$3:$I$20004,6,FALSE)</f>
        <v>30.23</v>
      </c>
      <c r="K70" s="15"/>
      <c r="L70" s="16"/>
      <c r="M70" s="13"/>
      <c r="N70" s="17" t="s">
        <v>25</v>
      </c>
      <c r="O70" s="17">
        <v>5</v>
      </c>
      <c r="P70" s="13">
        <v>8435447423037</v>
      </c>
      <c r="Q70" s="17" t="s">
        <v>26</v>
      </c>
      <c r="R70" s="17">
        <v>25</v>
      </c>
      <c r="S70" s="13">
        <v>28435447414787</v>
      </c>
    </row>
    <row r="71" spans="1:19" s="18" customFormat="1">
      <c r="A71" s="9" t="s">
        <v>770</v>
      </c>
      <c r="B71" s="10" t="s">
        <v>771</v>
      </c>
      <c r="C71" s="96"/>
      <c r="D71" s="83" t="s">
        <v>998</v>
      </c>
      <c r="E71" s="12">
        <v>7000191</v>
      </c>
      <c r="F71" s="11" t="s">
        <v>999</v>
      </c>
      <c r="G71" s="9" t="s">
        <v>23</v>
      </c>
      <c r="H71" s="9" t="s">
        <v>24</v>
      </c>
      <c r="I71" s="13">
        <v>8435447414790</v>
      </c>
      <c r="J71" s="48">
        <f>VLOOKUP(E71,' TARIFA 26.4'!$D$3:$I$20004,6,FALSE)</f>
        <v>32.21</v>
      </c>
      <c r="K71" s="15"/>
      <c r="L71" s="16"/>
      <c r="M71" s="13"/>
      <c r="N71" s="17" t="s">
        <v>25</v>
      </c>
      <c r="O71" s="17">
        <v>5</v>
      </c>
      <c r="P71" s="13">
        <v>8435447423044</v>
      </c>
      <c r="Q71" s="17" t="s">
        <v>26</v>
      </c>
      <c r="R71" s="17">
        <v>25</v>
      </c>
      <c r="S71" s="13">
        <v>28435447414794</v>
      </c>
    </row>
    <row r="72" spans="1:19" s="51" customFormat="1" ht="54.95" customHeight="1">
      <c r="A72" s="43" t="s">
        <v>770</v>
      </c>
      <c r="B72" s="44" t="s">
        <v>771</v>
      </c>
      <c r="C72" s="94" t="e" vm="134">
        <v>#VALUE!</v>
      </c>
      <c r="D72" s="79" t="s">
        <v>1000</v>
      </c>
      <c r="E72" s="46">
        <v>7000192</v>
      </c>
      <c r="F72" s="45" t="s">
        <v>1001</v>
      </c>
      <c r="G72" s="43" t="s">
        <v>23</v>
      </c>
      <c r="H72" s="43" t="s">
        <v>24</v>
      </c>
      <c r="I72" s="47" t="s">
        <v>1002</v>
      </c>
      <c r="J72" s="48">
        <f>VLOOKUP(E72,' TARIFA 26.4'!$D$3:$I$20004,6,FALSE)</f>
        <v>1.32</v>
      </c>
      <c r="K72" s="49"/>
      <c r="L72" s="50"/>
      <c r="M72" s="47"/>
      <c r="N72" s="42" t="s">
        <v>25</v>
      </c>
      <c r="O72" s="42">
        <v>50</v>
      </c>
      <c r="P72" s="47">
        <v>8435447423051</v>
      </c>
      <c r="Q72" s="42" t="s">
        <v>26</v>
      </c>
      <c r="R72" s="42">
        <v>400</v>
      </c>
      <c r="S72" s="47">
        <v>28435447408212</v>
      </c>
    </row>
    <row r="73" spans="1:19" s="51" customFormat="1" ht="54.95" customHeight="1">
      <c r="A73" s="43" t="s">
        <v>770</v>
      </c>
      <c r="B73" s="44" t="s">
        <v>771</v>
      </c>
      <c r="C73" s="96"/>
      <c r="D73" s="79" t="s">
        <v>1003</v>
      </c>
      <c r="E73" s="46">
        <v>7000193</v>
      </c>
      <c r="F73" s="45" t="s">
        <v>1004</v>
      </c>
      <c r="G73" s="43" t="s">
        <v>23</v>
      </c>
      <c r="H73" s="43" t="s">
        <v>24</v>
      </c>
      <c r="I73" s="47" t="s">
        <v>1005</v>
      </c>
      <c r="J73" s="48">
        <f>VLOOKUP(E73,' TARIFA 26.4'!$D$3:$I$20004,6,FALSE)</f>
        <v>2.23</v>
      </c>
      <c r="K73" s="49"/>
      <c r="L73" s="50"/>
      <c r="M73" s="47"/>
      <c r="N73" s="42" t="s">
        <v>25</v>
      </c>
      <c r="O73" s="42">
        <v>50</v>
      </c>
      <c r="P73" s="47">
        <v>8435447423068</v>
      </c>
      <c r="Q73" s="42" t="s">
        <v>26</v>
      </c>
      <c r="R73" s="42">
        <v>300</v>
      </c>
      <c r="S73" s="47">
        <v>28435447408229</v>
      </c>
    </row>
    <row r="74" spans="1:19" s="51" customFormat="1" ht="21.95" customHeight="1">
      <c r="A74" s="43" t="s">
        <v>770</v>
      </c>
      <c r="B74" s="44" t="s">
        <v>771</v>
      </c>
      <c r="C74" s="94" t="e" vm="135">
        <v>#VALUE!</v>
      </c>
      <c r="D74" s="79" t="s">
        <v>1006</v>
      </c>
      <c r="E74" s="46">
        <v>7000031</v>
      </c>
      <c r="F74" s="45" t="s">
        <v>1007</v>
      </c>
      <c r="G74" s="43" t="s">
        <v>23</v>
      </c>
      <c r="H74" s="43" t="s">
        <v>24</v>
      </c>
      <c r="I74" s="47">
        <v>8435447400106</v>
      </c>
      <c r="J74" s="48">
        <f>VLOOKUP(E74,' TARIFA 26.4'!$D$3:$I$20004,6,FALSE)</f>
        <v>6.02</v>
      </c>
      <c r="K74" s="49"/>
      <c r="L74" s="50"/>
      <c r="M74" s="47"/>
      <c r="N74" s="42" t="s">
        <v>25</v>
      </c>
      <c r="O74" s="42">
        <v>25</v>
      </c>
      <c r="P74" s="47">
        <v>8435447421620</v>
      </c>
      <c r="Q74" s="42" t="s">
        <v>26</v>
      </c>
      <c r="R74" s="42">
        <v>300</v>
      </c>
      <c r="S74" s="47">
        <v>28435447400100</v>
      </c>
    </row>
    <row r="75" spans="1:19" s="51" customFormat="1" ht="21.95" customHeight="1">
      <c r="A75" s="43" t="s">
        <v>770</v>
      </c>
      <c r="B75" s="44" t="s">
        <v>771</v>
      </c>
      <c r="C75" s="95"/>
      <c r="D75" s="79" t="s">
        <v>1008</v>
      </c>
      <c r="E75" s="46">
        <v>7000032</v>
      </c>
      <c r="F75" s="45" t="s">
        <v>1009</v>
      </c>
      <c r="G75" s="43" t="s">
        <v>23</v>
      </c>
      <c r="H75" s="43" t="s">
        <v>24</v>
      </c>
      <c r="I75" s="47">
        <v>8435447400113</v>
      </c>
      <c r="J75" s="48">
        <f>VLOOKUP(E75,' TARIFA 26.4'!$D$3:$I$20004,6,FALSE)</f>
        <v>6.24</v>
      </c>
      <c r="K75" s="49"/>
      <c r="L75" s="50"/>
      <c r="M75" s="47"/>
      <c r="N75" s="42" t="s">
        <v>25</v>
      </c>
      <c r="O75" s="42">
        <v>25</v>
      </c>
      <c r="P75" s="47">
        <v>8435447421637</v>
      </c>
      <c r="Q75" s="42" t="s">
        <v>26</v>
      </c>
      <c r="R75" s="42">
        <v>300</v>
      </c>
      <c r="S75" s="47">
        <v>28435447400117</v>
      </c>
    </row>
    <row r="76" spans="1:19" s="51" customFormat="1" ht="21.95" customHeight="1">
      <c r="A76" s="43" t="s">
        <v>770</v>
      </c>
      <c r="B76" s="44" t="s">
        <v>771</v>
      </c>
      <c r="C76" s="95"/>
      <c r="D76" s="79" t="s">
        <v>1010</v>
      </c>
      <c r="E76" s="46">
        <v>7000033</v>
      </c>
      <c r="F76" s="45" t="s">
        <v>1011</v>
      </c>
      <c r="G76" s="43" t="s">
        <v>23</v>
      </c>
      <c r="H76" s="43" t="s">
        <v>24</v>
      </c>
      <c r="I76" s="47">
        <v>8435447407174</v>
      </c>
      <c r="J76" s="48">
        <f>VLOOKUP(E76,' TARIFA 26.4'!$D$3:$I$20004,6,FALSE)</f>
        <v>7.31</v>
      </c>
      <c r="K76" s="49"/>
      <c r="L76" s="50"/>
      <c r="M76" s="47"/>
      <c r="N76" s="42" t="s">
        <v>25</v>
      </c>
      <c r="O76" s="42">
        <v>25</v>
      </c>
      <c r="P76" s="47">
        <v>8435447421644</v>
      </c>
      <c r="Q76" s="42" t="s">
        <v>26</v>
      </c>
      <c r="R76" s="42">
        <v>225</v>
      </c>
      <c r="S76" s="47">
        <v>28435447407178</v>
      </c>
    </row>
    <row r="77" spans="1:19" s="51" customFormat="1" ht="21.95" customHeight="1">
      <c r="A77" s="43" t="s">
        <v>770</v>
      </c>
      <c r="B77" s="44" t="s">
        <v>771</v>
      </c>
      <c r="C77" s="95"/>
      <c r="D77" s="79" t="s">
        <v>1012</v>
      </c>
      <c r="E77" s="46">
        <v>7000034</v>
      </c>
      <c r="F77" s="45" t="s">
        <v>1013</v>
      </c>
      <c r="G77" s="43" t="s">
        <v>23</v>
      </c>
      <c r="H77" s="43" t="s">
        <v>24</v>
      </c>
      <c r="I77" s="47">
        <v>8435447400120</v>
      </c>
      <c r="J77" s="48">
        <f>VLOOKUP(E77,' TARIFA 26.4'!$D$3:$I$20004,6,FALSE)</f>
        <v>9.9</v>
      </c>
      <c r="K77" s="49"/>
      <c r="L77" s="50"/>
      <c r="M77" s="47"/>
      <c r="N77" s="42" t="s">
        <v>25</v>
      </c>
      <c r="O77" s="42">
        <v>25</v>
      </c>
      <c r="P77" s="47">
        <v>8435447421651</v>
      </c>
      <c r="Q77" s="42" t="s">
        <v>26</v>
      </c>
      <c r="R77" s="42">
        <v>150</v>
      </c>
      <c r="S77" s="47">
        <v>28435447400124</v>
      </c>
    </row>
    <row r="78" spans="1:19" s="51" customFormat="1" ht="21.95" customHeight="1">
      <c r="A78" s="43" t="s">
        <v>770</v>
      </c>
      <c r="B78" s="44" t="s">
        <v>771</v>
      </c>
      <c r="C78" s="96"/>
      <c r="D78" s="79" t="s">
        <v>1014</v>
      </c>
      <c r="E78" s="46">
        <v>7000035</v>
      </c>
      <c r="F78" s="45" t="s">
        <v>1015</v>
      </c>
      <c r="G78" s="43" t="s">
        <v>23</v>
      </c>
      <c r="H78" s="43" t="s">
        <v>24</v>
      </c>
      <c r="I78" s="47">
        <v>8435447408102</v>
      </c>
      <c r="J78" s="48">
        <f>VLOOKUP(E78,' TARIFA 26.4'!$D$3:$I$20004,6,FALSE)</f>
        <v>21.5</v>
      </c>
      <c r="K78" s="49"/>
      <c r="L78" s="50"/>
      <c r="M78" s="47"/>
      <c r="N78" s="42" t="s">
        <v>25</v>
      </c>
      <c r="O78" s="42">
        <v>25</v>
      </c>
      <c r="P78" s="47">
        <v>8435447421668</v>
      </c>
      <c r="Q78" s="42" t="s">
        <v>26</v>
      </c>
      <c r="R78" s="42">
        <v>150</v>
      </c>
      <c r="S78" s="47">
        <v>28435447408106</v>
      </c>
    </row>
    <row r="79" spans="1:19" s="51" customFormat="1" ht="21.95" customHeight="1">
      <c r="A79" s="43" t="s">
        <v>770</v>
      </c>
      <c r="B79" s="44" t="s">
        <v>771</v>
      </c>
      <c r="C79" s="94" t="e" vm="136">
        <v>#VALUE!</v>
      </c>
      <c r="D79" s="79" t="s">
        <v>1016</v>
      </c>
      <c r="E79" s="46">
        <v>7000036</v>
      </c>
      <c r="F79" s="45" t="s">
        <v>1017</v>
      </c>
      <c r="G79" s="43" t="s">
        <v>23</v>
      </c>
      <c r="H79" s="43" t="s">
        <v>24</v>
      </c>
      <c r="I79" s="47">
        <v>8435447400137</v>
      </c>
      <c r="J79" s="48">
        <f>VLOOKUP(E79,' TARIFA 26.4'!$D$3:$I$20004,6,FALSE)</f>
        <v>4.5199999999999996</v>
      </c>
      <c r="K79" s="49"/>
      <c r="L79" s="50"/>
      <c r="M79" s="47"/>
      <c r="N79" s="42" t="s">
        <v>25</v>
      </c>
      <c r="O79" s="42">
        <v>25</v>
      </c>
      <c r="P79" s="47">
        <v>8435447421675</v>
      </c>
      <c r="Q79" s="42" t="s">
        <v>26</v>
      </c>
      <c r="R79" s="42">
        <v>300</v>
      </c>
      <c r="S79" s="47">
        <v>28435447400131</v>
      </c>
    </row>
    <row r="80" spans="1:19" s="51" customFormat="1" ht="21.95" customHeight="1">
      <c r="A80" s="43" t="s">
        <v>770</v>
      </c>
      <c r="B80" s="44" t="s">
        <v>771</v>
      </c>
      <c r="C80" s="95"/>
      <c r="D80" s="79" t="s">
        <v>1018</v>
      </c>
      <c r="E80" s="46">
        <v>7000037</v>
      </c>
      <c r="F80" s="45" t="s">
        <v>1019</v>
      </c>
      <c r="G80" s="43" t="s">
        <v>23</v>
      </c>
      <c r="H80" s="43" t="s">
        <v>24</v>
      </c>
      <c r="I80" s="47">
        <v>8435447400144</v>
      </c>
      <c r="J80" s="48">
        <f>VLOOKUP(E80,' TARIFA 26.4'!$D$3:$I$20004,6,FALSE)</f>
        <v>4.93</v>
      </c>
      <c r="K80" s="49"/>
      <c r="L80" s="50"/>
      <c r="M80" s="47"/>
      <c r="N80" s="42" t="s">
        <v>25</v>
      </c>
      <c r="O80" s="42">
        <v>25</v>
      </c>
      <c r="P80" s="47">
        <v>8435447421682</v>
      </c>
      <c r="Q80" s="42" t="s">
        <v>26</v>
      </c>
      <c r="R80" s="42">
        <v>300</v>
      </c>
      <c r="S80" s="47">
        <v>28435447400148</v>
      </c>
    </row>
    <row r="81" spans="1:19" s="51" customFormat="1" ht="21.95" customHeight="1">
      <c r="A81" s="43" t="s">
        <v>770</v>
      </c>
      <c r="B81" s="44" t="s">
        <v>771</v>
      </c>
      <c r="C81" s="95"/>
      <c r="D81" s="79" t="s">
        <v>1020</v>
      </c>
      <c r="E81" s="46">
        <v>7000038</v>
      </c>
      <c r="F81" s="45" t="s">
        <v>1021</v>
      </c>
      <c r="G81" s="43" t="s">
        <v>23</v>
      </c>
      <c r="H81" s="43" t="s">
        <v>24</v>
      </c>
      <c r="I81" s="47">
        <v>8435447407167</v>
      </c>
      <c r="J81" s="48">
        <f>VLOOKUP(E81,' TARIFA 26.4'!$D$3:$I$20004,6,FALSE)</f>
        <v>6.02</v>
      </c>
      <c r="K81" s="49"/>
      <c r="L81" s="50"/>
      <c r="M81" s="47"/>
      <c r="N81" s="42" t="s">
        <v>25</v>
      </c>
      <c r="O81" s="42">
        <v>25</v>
      </c>
      <c r="P81" s="47">
        <v>8435447421699</v>
      </c>
      <c r="Q81" s="42" t="s">
        <v>26</v>
      </c>
      <c r="R81" s="42">
        <v>225</v>
      </c>
      <c r="S81" s="47">
        <v>28435447407161</v>
      </c>
    </row>
    <row r="82" spans="1:19" s="51" customFormat="1" ht="21.95" customHeight="1">
      <c r="A82" s="43" t="s">
        <v>770</v>
      </c>
      <c r="B82" s="44" t="s">
        <v>771</v>
      </c>
      <c r="C82" s="95"/>
      <c r="D82" s="79" t="s">
        <v>1022</v>
      </c>
      <c r="E82" s="46">
        <v>7000039</v>
      </c>
      <c r="F82" s="45" t="s">
        <v>1023</v>
      </c>
      <c r="G82" s="43" t="s">
        <v>23</v>
      </c>
      <c r="H82" s="43" t="s">
        <v>24</v>
      </c>
      <c r="I82" s="47">
        <v>8435447400151</v>
      </c>
      <c r="J82" s="48">
        <f>VLOOKUP(E82,' TARIFA 26.4'!$D$3:$I$20004,6,FALSE)</f>
        <v>7.06</v>
      </c>
      <c r="K82" s="49"/>
      <c r="L82" s="50"/>
      <c r="M82" s="47"/>
      <c r="N82" s="42" t="s">
        <v>25</v>
      </c>
      <c r="O82" s="42">
        <v>25</v>
      </c>
      <c r="P82" s="47">
        <v>8435447421705</v>
      </c>
      <c r="Q82" s="42" t="s">
        <v>26</v>
      </c>
      <c r="R82" s="42">
        <v>225</v>
      </c>
      <c r="S82" s="47">
        <v>28435447400155</v>
      </c>
    </row>
    <row r="83" spans="1:19" s="51" customFormat="1" ht="21.95" customHeight="1">
      <c r="A83" s="43" t="s">
        <v>770</v>
      </c>
      <c r="B83" s="44" t="s">
        <v>771</v>
      </c>
      <c r="C83" s="96"/>
      <c r="D83" s="79" t="s">
        <v>1024</v>
      </c>
      <c r="E83" s="46">
        <v>7000040</v>
      </c>
      <c r="F83" s="45" t="s">
        <v>1025</v>
      </c>
      <c r="G83" s="43" t="s">
        <v>23</v>
      </c>
      <c r="H83" s="43" t="s">
        <v>24</v>
      </c>
      <c r="I83" s="47">
        <v>8435447400168</v>
      </c>
      <c r="J83" s="48">
        <f>VLOOKUP(E83,' TARIFA 26.4'!$D$3:$I$20004,6,FALSE)</f>
        <v>17.38</v>
      </c>
      <c r="K83" s="49"/>
      <c r="L83" s="50"/>
      <c r="M83" s="47"/>
      <c r="N83" s="42" t="s">
        <v>25</v>
      </c>
      <c r="O83" s="42">
        <v>25</v>
      </c>
      <c r="P83" s="47">
        <v>8435447421712</v>
      </c>
      <c r="Q83" s="42" t="s">
        <v>26</v>
      </c>
      <c r="R83" s="42">
        <v>150</v>
      </c>
      <c r="S83" s="47">
        <v>28435447400162</v>
      </c>
    </row>
    <row r="84" spans="1:19" s="18" customFormat="1">
      <c r="A84" s="9" t="s">
        <v>770</v>
      </c>
      <c r="B84" s="10" t="s">
        <v>771</v>
      </c>
      <c r="C84" s="97" t="e" vm="137">
        <v>#VALUE!</v>
      </c>
      <c r="D84" s="83" t="s">
        <v>1026</v>
      </c>
      <c r="E84" s="12">
        <v>7000041</v>
      </c>
      <c r="F84" s="11" t="s">
        <v>1027</v>
      </c>
      <c r="G84" s="9" t="s">
        <v>23</v>
      </c>
      <c r="H84" s="9" t="s">
        <v>24</v>
      </c>
      <c r="I84" s="13">
        <v>8435447400175</v>
      </c>
      <c r="J84" s="48">
        <f>VLOOKUP(E84,' TARIFA 26.4'!$D$3:$I$20004,6,FALSE)</f>
        <v>3.27</v>
      </c>
      <c r="K84" s="15"/>
      <c r="L84" s="16"/>
      <c r="M84" s="13"/>
      <c r="N84" s="17" t="s">
        <v>25</v>
      </c>
      <c r="O84" s="17">
        <v>25</v>
      </c>
      <c r="P84" s="13">
        <v>8435447421729</v>
      </c>
      <c r="Q84" s="17" t="s">
        <v>26</v>
      </c>
      <c r="R84" s="17">
        <v>300</v>
      </c>
      <c r="S84" s="13">
        <v>28435447400179</v>
      </c>
    </row>
    <row r="85" spans="1:19" s="18" customFormat="1">
      <c r="A85" s="9" t="s">
        <v>770</v>
      </c>
      <c r="B85" s="10" t="s">
        <v>771</v>
      </c>
      <c r="C85" s="98"/>
      <c r="D85" s="83" t="s">
        <v>1028</v>
      </c>
      <c r="E85" s="12">
        <v>7000161</v>
      </c>
      <c r="F85" s="11" t="s">
        <v>1029</v>
      </c>
      <c r="G85" s="9" t="s">
        <v>23</v>
      </c>
      <c r="H85" s="9" t="s">
        <v>24</v>
      </c>
      <c r="I85" s="13">
        <v>8435447414394</v>
      </c>
      <c r="J85" s="48">
        <f>VLOOKUP(E85,' TARIFA 26.4'!$D$3:$I$20004,6,FALSE)</f>
        <v>5.26</v>
      </c>
      <c r="K85" s="15"/>
      <c r="L85" s="16"/>
      <c r="M85" s="13"/>
      <c r="N85" s="17" t="s">
        <v>25</v>
      </c>
      <c r="O85" s="17">
        <v>25</v>
      </c>
      <c r="P85" s="13">
        <v>8435447421736</v>
      </c>
      <c r="Q85" s="17" t="s">
        <v>26</v>
      </c>
      <c r="R85" s="17">
        <v>225</v>
      </c>
      <c r="S85" s="13">
        <v>28435447414398</v>
      </c>
    </row>
    <row r="86" spans="1:19" s="18" customFormat="1">
      <c r="A86" s="9" t="s">
        <v>770</v>
      </c>
      <c r="B86" s="10" t="s">
        <v>771</v>
      </c>
      <c r="C86" s="98"/>
      <c r="D86" s="83" t="s">
        <v>1030</v>
      </c>
      <c r="E86" s="12">
        <v>7000042</v>
      </c>
      <c r="F86" s="11" t="s">
        <v>1031</v>
      </c>
      <c r="G86" s="9" t="s">
        <v>23</v>
      </c>
      <c r="H86" s="9" t="s">
        <v>24</v>
      </c>
      <c r="I86" s="13">
        <v>8435447400182</v>
      </c>
      <c r="J86" s="48">
        <f>VLOOKUP(E86,' TARIFA 26.4'!$D$3:$I$20004,6,FALSE)</f>
        <v>3.95</v>
      </c>
      <c r="K86" s="15"/>
      <c r="L86" s="16"/>
      <c r="M86" s="13"/>
      <c r="N86" s="17" t="s">
        <v>25</v>
      </c>
      <c r="O86" s="17">
        <v>25</v>
      </c>
      <c r="P86" s="13">
        <v>8435447421743</v>
      </c>
      <c r="Q86" s="17" t="s">
        <v>26</v>
      </c>
      <c r="R86" s="17">
        <v>300</v>
      </c>
      <c r="S86" s="13">
        <v>28435447400186</v>
      </c>
    </row>
    <row r="87" spans="1:19" s="18" customFormat="1">
      <c r="A87" s="9" t="s">
        <v>770</v>
      </c>
      <c r="B87" s="10" t="s">
        <v>771</v>
      </c>
      <c r="C87" s="98"/>
      <c r="D87" s="83" t="s">
        <v>1032</v>
      </c>
      <c r="E87" s="12">
        <v>7000043</v>
      </c>
      <c r="F87" s="11" t="s">
        <v>1033</v>
      </c>
      <c r="G87" s="9" t="s">
        <v>23</v>
      </c>
      <c r="H87" s="9" t="s">
        <v>24</v>
      </c>
      <c r="I87" s="13">
        <v>8435447400199</v>
      </c>
      <c r="J87" s="48">
        <f>VLOOKUP(E87,' TARIFA 26.4'!$D$3:$I$20004,6,FALSE)</f>
        <v>5.26</v>
      </c>
      <c r="K87" s="15"/>
      <c r="L87" s="16"/>
      <c r="M87" s="13"/>
      <c r="N87" s="17" t="s">
        <v>25</v>
      </c>
      <c r="O87" s="17">
        <v>25</v>
      </c>
      <c r="P87" s="13">
        <v>8435447421750</v>
      </c>
      <c r="Q87" s="17" t="s">
        <v>26</v>
      </c>
      <c r="R87" s="17">
        <v>225</v>
      </c>
      <c r="S87" s="13">
        <v>28435447400193</v>
      </c>
    </row>
    <row r="88" spans="1:19" s="18" customFormat="1">
      <c r="A88" s="9" t="s">
        <v>770</v>
      </c>
      <c r="B88" s="10" t="s">
        <v>771</v>
      </c>
      <c r="C88" s="98"/>
      <c r="D88" s="83" t="s">
        <v>1034</v>
      </c>
      <c r="E88" s="12">
        <v>7000044</v>
      </c>
      <c r="F88" s="11" t="s">
        <v>1035</v>
      </c>
      <c r="G88" s="9" t="s">
        <v>23</v>
      </c>
      <c r="H88" s="9" t="s">
        <v>24</v>
      </c>
      <c r="I88" s="13">
        <v>8435447400205</v>
      </c>
      <c r="J88" s="48">
        <f>VLOOKUP(E88,' TARIFA 26.4'!$D$3:$I$20004,6,FALSE)</f>
        <v>6.47</v>
      </c>
      <c r="K88" s="15"/>
      <c r="L88" s="16"/>
      <c r="M88" s="13"/>
      <c r="N88" s="17" t="s">
        <v>25</v>
      </c>
      <c r="O88" s="17">
        <v>25</v>
      </c>
      <c r="P88" s="13">
        <v>8435447421767</v>
      </c>
      <c r="Q88" s="17" t="s">
        <v>26</v>
      </c>
      <c r="R88" s="17">
        <v>225</v>
      </c>
      <c r="S88" s="13">
        <v>28435447400209</v>
      </c>
    </row>
    <row r="89" spans="1:19" s="18" customFormat="1">
      <c r="A89" s="9" t="s">
        <v>770</v>
      </c>
      <c r="B89" s="10" t="s">
        <v>771</v>
      </c>
      <c r="C89" s="98"/>
      <c r="D89" s="83" t="s">
        <v>1036</v>
      </c>
      <c r="E89" s="12">
        <v>7000045</v>
      </c>
      <c r="F89" s="11" t="s">
        <v>1037</v>
      </c>
      <c r="G89" s="9" t="s">
        <v>23</v>
      </c>
      <c r="H89" s="9" t="s">
        <v>24</v>
      </c>
      <c r="I89" s="13">
        <v>8435447408119</v>
      </c>
      <c r="J89" s="48">
        <f>VLOOKUP(E89,' TARIFA 26.4'!$D$3:$I$20004,6,FALSE)</f>
        <v>10.79</v>
      </c>
      <c r="K89" s="15"/>
      <c r="L89" s="16"/>
      <c r="M89" s="13"/>
      <c r="N89" s="17" t="s">
        <v>25</v>
      </c>
      <c r="O89" s="17">
        <v>25</v>
      </c>
      <c r="P89" s="13">
        <v>8435447421774</v>
      </c>
      <c r="Q89" s="17" t="s">
        <v>26</v>
      </c>
      <c r="R89" s="17">
        <v>150</v>
      </c>
      <c r="S89" s="13">
        <v>28435447408113</v>
      </c>
    </row>
    <row r="90" spans="1:19" s="18" customFormat="1">
      <c r="A90" s="9" t="s">
        <v>770</v>
      </c>
      <c r="B90" s="10" t="s">
        <v>771</v>
      </c>
      <c r="C90" s="99"/>
      <c r="D90" s="83" t="s">
        <v>1038</v>
      </c>
      <c r="E90" s="12">
        <v>7000046</v>
      </c>
      <c r="F90" s="11" t="s">
        <v>1039</v>
      </c>
      <c r="G90" s="9" t="s">
        <v>23</v>
      </c>
      <c r="H90" s="9" t="s">
        <v>24</v>
      </c>
      <c r="I90" s="13">
        <v>8435447400212</v>
      </c>
      <c r="J90" s="48">
        <f>VLOOKUP(E90,' TARIFA 26.4'!$D$3:$I$20004,6,FALSE)</f>
        <v>13.1</v>
      </c>
      <c r="K90" s="15"/>
      <c r="L90" s="16"/>
      <c r="M90" s="13"/>
      <c r="N90" s="17" t="s">
        <v>25</v>
      </c>
      <c r="O90" s="17">
        <v>25</v>
      </c>
      <c r="P90" s="13">
        <v>8435447421781</v>
      </c>
      <c r="Q90" s="17" t="s">
        <v>26</v>
      </c>
      <c r="R90" s="17">
        <v>150</v>
      </c>
      <c r="S90" s="13">
        <v>28435447400216</v>
      </c>
    </row>
    <row r="91" spans="1:19" s="51" customFormat="1" ht="27.6" customHeight="1">
      <c r="A91" s="43" t="s">
        <v>770</v>
      </c>
      <c r="B91" s="44" t="s">
        <v>771</v>
      </c>
      <c r="C91" s="94" t="e" vm="138">
        <v>#VALUE!</v>
      </c>
      <c r="D91" s="79" t="s">
        <v>1040</v>
      </c>
      <c r="E91" s="46">
        <v>7000047</v>
      </c>
      <c r="F91" s="45" t="s">
        <v>1041</v>
      </c>
      <c r="G91" s="43" t="s">
        <v>23</v>
      </c>
      <c r="H91" s="43" t="s">
        <v>24</v>
      </c>
      <c r="I91" s="47">
        <v>8435447400229</v>
      </c>
      <c r="J91" s="48">
        <f>VLOOKUP(E91,' TARIFA 26.4'!$D$3:$I$20004,6,FALSE)</f>
        <v>2.97</v>
      </c>
      <c r="K91" s="49"/>
      <c r="L91" s="50"/>
      <c r="M91" s="47"/>
      <c r="N91" s="42" t="s">
        <v>25</v>
      </c>
      <c r="O91" s="42">
        <v>25</v>
      </c>
      <c r="P91" s="47">
        <v>8435447421798</v>
      </c>
      <c r="Q91" s="42" t="s">
        <v>26</v>
      </c>
      <c r="R91" s="42">
        <v>300</v>
      </c>
      <c r="S91" s="47">
        <v>28435447400223</v>
      </c>
    </row>
    <row r="92" spans="1:19" s="51" customFormat="1" ht="27.6" customHeight="1">
      <c r="A92" s="43" t="s">
        <v>770</v>
      </c>
      <c r="B92" s="44" t="s">
        <v>771</v>
      </c>
      <c r="C92" s="95"/>
      <c r="D92" s="79" t="s">
        <v>1042</v>
      </c>
      <c r="E92" s="46">
        <v>7000048</v>
      </c>
      <c r="F92" s="45" t="s">
        <v>1043</v>
      </c>
      <c r="G92" s="43" t="s">
        <v>23</v>
      </c>
      <c r="H92" s="43" t="s">
        <v>24</v>
      </c>
      <c r="I92" s="47">
        <v>8435447400236</v>
      </c>
      <c r="J92" s="48">
        <f>VLOOKUP(E92,' TARIFA 26.4'!$D$3:$I$20004,6,FALSE)</f>
        <v>4.5199999999999996</v>
      </c>
      <c r="K92" s="49"/>
      <c r="L92" s="50"/>
      <c r="M92" s="47"/>
      <c r="N92" s="42" t="s">
        <v>25</v>
      </c>
      <c r="O92" s="42">
        <v>25</v>
      </c>
      <c r="P92" s="47">
        <v>8435447421804</v>
      </c>
      <c r="Q92" s="42" t="s">
        <v>26</v>
      </c>
      <c r="R92" s="42">
        <v>300</v>
      </c>
      <c r="S92" s="47">
        <v>28435447400230</v>
      </c>
    </row>
    <row r="93" spans="1:19" s="51" customFormat="1" ht="27.6" customHeight="1">
      <c r="A93" s="43" t="s">
        <v>770</v>
      </c>
      <c r="B93" s="44" t="s">
        <v>771</v>
      </c>
      <c r="C93" s="95"/>
      <c r="D93" s="79" t="s">
        <v>1044</v>
      </c>
      <c r="E93" s="46">
        <v>7000049</v>
      </c>
      <c r="F93" s="45" t="s">
        <v>1045</v>
      </c>
      <c r="G93" s="43" t="s">
        <v>23</v>
      </c>
      <c r="H93" s="43" t="s">
        <v>24</v>
      </c>
      <c r="I93" s="47">
        <v>8435447400243</v>
      </c>
      <c r="J93" s="48">
        <f>VLOOKUP(E93,' TARIFA 26.4'!$D$3:$I$20004,6,FALSE)</f>
        <v>7.82</v>
      </c>
      <c r="K93" s="49"/>
      <c r="L93" s="50"/>
      <c r="M93" s="47"/>
      <c r="N93" s="42" t="s">
        <v>25</v>
      </c>
      <c r="O93" s="42">
        <v>25</v>
      </c>
      <c r="P93" s="47">
        <v>8435447421811</v>
      </c>
      <c r="Q93" s="42" t="s">
        <v>26</v>
      </c>
      <c r="R93" s="42">
        <v>225</v>
      </c>
      <c r="S93" s="47">
        <v>28435447400247</v>
      </c>
    </row>
    <row r="94" spans="1:19" s="51" customFormat="1" ht="27.6" customHeight="1">
      <c r="A94" s="43" t="s">
        <v>770</v>
      </c>
      <c r="B94" s="44" t="s">
        <v>771</v>
      </c>
      <c r="C94" s="96"/>
      <c r="D94" s="79" t="s">
        <v>1046</v>
      </c>
      <c r="E94" s="46">
        <v>7000050</v>
      </c>
      <c r="F94" s="45" t="s">
        <v>1047</v>
      </c>
      <c r="G94" s="43" t="s">
        <v>23</v>
      </c>
      <c r="H94" s="43" t="s">
        <v>24</v>
      </c>
      <c r="I94" s="47">
        <v>8435447400250</v>
      </c>
      <c r="J94" s="48">
        <f>VLOOKUP(E94,' TARIFA 26.4'!$D$3:$I$20004,6,FALSE)</f>
        <v>13.88</v>
      </c>
      <c r="K94" s="49"/>
      <c r="L94" s="50"/>
      <c r="M94" s="47"/>
      <c r="N94" s="42" t="s">
        <v>25</v>
      </c>
      <c r="O94" s="42">
        <v>25</v>
      </c>
      <c r="P94" s="47">
        <v>8435447421828</v>
      </c>
      <c r="Q94" s="42" t="s">
        <v>26</v>
      </c>
      <c r="R94" s="42">
        <v>150</v>
      </c>
      <c r="S94" s="47">
        <v>28435447400254</v>
      </c>
    </row>
    <row r="95" spans="1:19" s="51" customFormat="1" ht="27.6" customHeight="1">
      <c r="A95" s="43" t="s">
        <v>770</v>
      </c>
      <c r="B95" s="44" t="s">
        <v>771</v>
      </c>
      <c r="C95" s="94" t="e" vm="139">
        <v>#VALUE!</v>
      </c>
      <c r="D95" s="79" t="s">
        <v>1048</v>
      </c>
      <c r="E95" s="46">
        <v>7000051</v>
      </c>
      <c r="F95" s="45" t="s">
        <v>1049</v>
      </c>
      <c r="G95" s="43" t="s">
        <v>23</v>
      </c>
      <c r="H95" s="43" t="s">
        <v>24</v>
      </c>
      <c r="I95" s="47">
        <v>8435447400267</v>
      </c>
      <c r="J95" s="48">
        <f>VLOOKUP(E95,' TARIFA 26.4'!$D$3:$I$20004,6,FALSE)</f>
        <v>5.03</v>
      </c>
      <c r="K95" s="49"/>
      <c r="L95" s="50"/>
      <c r="M95" s="47"/>
      <c r="N95" s="42" t="s">
        <v>25</v>
      </c>
      <c r="O95" s="42">
        <v>25</v>
      </c>
      <c r="P95" s="47">
        <v>8435447421835</v>
      </c>
      <c r="Q95" s="42" t="s">
        <v>26</v>
      </c>
      <c r="R95" s="42">
        <v>300</v>
      </c>
      <c r="S95" s="47">
        <v>28435447400261</v>
      </c>
    </row>
    <row r="96" spans="1:19" s="51" customFormat="1" ht="27.6" customHeight="1">
      <c r="A96" s="43" t="s">
        <v>770</v>
      </c>
      <c r="B96" s="44" t="s">
        <v>771</v>
      </c>
      <c r="C96" s="95"/>
      <c r="D96" s="79" t="s">
        <v>1050</v>
      </c>
      <c r="E96" s="46">
        <v>7000052</v>
      </c>
      <c r="F96" s="45" t="s">
        <v>1051</v>
      </c>
      <c r="G96" s="43" t="s">
        <v>23</v>
      </c>
      <c r="H96" s="43" t="s">
        <v>24</v>
      </c>
      <c r="I96" s="47">
        <v>8435447407150</v>
      </c>
      <c r="J96" s="48">
        <f>VLOOKUP(E96,' TARIFA 26.4'!$D$3:$I$20004,6,FALSE)</f>
        <v>7.54</v>
      </c>
      <c r="K96" s="49"/>
      <c r="L96" s="50"/>
      <c r="M96" s="47"/>
      <c r="N96" s="42" t="s">
        <v>25</v>
      </c>
      <c r="O96" s="42">
        <v>25</v>
      </c>
      <c r="P96" s="47">
        <v>8435447421842</v>
      </c>
      <c r="Q96" s="42" t="s">
        <v>26</v>
      </c>
      <c r="R96" s="42">
        <v>225</v>
      </c>
      <c r="S96" s="47">
        <v>28435447407154</v>
      </c>
    </row>
    <row r="97" spans="1:19" s="51" customFormat="1" ht="27.6" customHeight="1">
      <c r="A97" s="43" t="s">
        <v>770</v>
      </c>
      <c r="B97" s="44" t="s">
        <v>771</v>
      </c>
      <c r="C97" s="95"/>
      <c r="D97" s="79" t="s">
        <v>1052</v>
      </c>
      <c r="E97" s="46">
        <v>7000053</v>
      </c>
      <c r="F97" s="45" t="s">
        <v>1053</v>
      </c>
      <c r="G97" s="43" t="s">
        <v>23</v>
      </c>
      <c r="H97" s="43" t="s">
        <v>24</v>
      </c>
      <c r="I97" s="47">
        <v>8435447400274</v>
      </c>
      <c r="J97" s="48">
        <f>VLOOKUP(E97,' TARIFA 26.4'!$D$3:$I$20004,6,FALSE)</f>
        <v>7.54</v>
      </c>
      <c r="K97" s="49"/>
      <c r="L97" s="50"/>
      <c r="M97" s="47"/>
      <c r="N97" s="42" t="s">
        <v>25</v>
      </c>
      <c r="O97" s="42">
        <v>25</v>
      </c>
      <c r="P97" s="47">
        <v>8435447421859</v>
      </c>
      <c r="Q97" s="42" t="s">
        <v>26</v>
      </c>
      <c r="R97" s="42">
        <v>225</v>
      </c>
      <c r="S97" s="47">
        <v>28435447400278</v>
      </c>
    </row>
    <row r="98" spans="1:19" s="51" customFormat="1" ht="27.6" customHeight="1">
      <c r="A98" s="43" t="s">
        <v>770</v>
      </c>
      <c r="B98" s="44" t="s">
        <v>771</v>
      </c>
      <c r="C98" s="96"/>
      <c r="D98" s="79" t="s">
        <v>1054</v>
      </c>
      <c r="E98" s="46">
        <v>7000054</v>
      </c>
      <c r="F98" s="45" t="s">
        <v>1055</v>
      </c>
      <c r="G98" s="43" t="s">
        <v>23</v>
      </c>
      <c r="H98" s="43" t="s">
        <v>24</v>
      </c>
      <c r="I98" s="47">
        <v>8435447400281</v>
      </c>
      <c r="J98" s="48">
        <f>VLOOKUP(E98,' TARIFA 26.4'!$D$3:$I$20004,6,FALSE)</f>
        <v>10.79</v>
      </c>
      <c r="K98" s="49"/>
      <c r="L98" s="50"/>
      <c r="M98" s="47"/>
      <c r="N98" s="42" t="s">
        <v>25</v>
      </c>
      <c r="O98" s="42">
        <v>25</v>
      </c>
      <c r="P98" s="47">
        <v>8435447421866</v>
      </c>
      <c r="Q98" s="42" t="s">
        <v>26</v>
      </c>
      <c r="R98" s="42">
        <v>150</v>
      </c>
      <c r="S98" s="47">
        <v>28435447400285</v>
      </c>
    </row>
    <row r="99" spans="1:19" s="51" customFormat="1" ht="27.6" customHeight="1">
      <c r="A99" s="43" t="s">
        <v>770</v>
      </c>
      <c r="B99" s="44" t="s">
        <v>771</v>
      </c>
      <c r="C99" s="94" t="e" vm="140">
        <v>#VALUE!</v>
      </c>
      <c r="D99" s="79" t="s">
        <v>1056</v>
      </c>
      <c r="E99" s="46">
        <v>7000055</v>
      </c>
      <c r="F99" s="45" t="s">
        <v>1057</v>
      </c>
      <c r="G99" s="43" t="s">
        <v>23</v>
      </c>
      <c r="H99" s="43" t="s">
        <v>24</v>
      </c>
      <c r="I99" s="47">
        <v>8435447400410</v>
      </c>
      <c r="J99" s="48">
        <f>VLOOKUP(E99,' TARIFA 26.4'!$D$3:$I$20004,6,FALSE)</f>
        <v>6.43</v>
      </c>
      <c r="K99" s="49"/>
      <c r="L99" s="50"/>
      <c r="M99" s="47"/>
      <c r="N99" s="42" t="s">
        <v>25</v>
      </c>
      <c r="O99" s="42">
        <v>25</v>
      </c>
      <c r="P99" s="47">
        <v>8435447421873</v>
      </c>
      <c r="Q99" s="42" t="s">
        <v>26</v>
      </c>
      <c r="R99" s="42">
        <v>225</v>
      </c>
      <c r="S99" s="47">
        <v>28435447400414</v>
      </c>
    </row>
    <row r="100" spans="1:19" s="51" customFormat="1" ht="27.6" customHeight="1">
      <c r="A100" s="43" t="s">
        <v>770</v>
      </c>
      <c r="B100" s="44" t="s">
        <v>771</v>
      </c>
      <c r="C100" s="95"/>
      <c r="D100" s="79" t="s">
        <v>1058</v>
      </c>
      <c r="E100" s="46">
        <v>7000056</v>
      </c>
      <c r="F100" s="45" t="s">
        <v>1059</v>
      </c>
      <c r="G100" s="43" t="s">
        <v>23</v>
      </c>
      <c r="H100" s="43" t="s">
        <v>24</v>
      </c>
      <c r="I100" s="47">
        <v>8435447400427</v>
      </c>
      <c r="J100" s="48">
        <f>VLOOKUP(E100,' TARIFA 26.4'!$D$3:$I$20004,6,FALSE)</f>
        <v>9.07</v>
      </c>
      <c r="K100" s="49"/>
      <c r="L100" s="50"/>
      <c r="M100" s="47"/>
      <c r="N100" s="42" t="s">
        <v>25</v>
      </c>
      <c r="O100" s="42">
        <v>25</v>
      </c>
      <c r="P100" s="47">
        <v>8435447421880</v>
      </c>
      <c r="Q100" s="42" t="s">
        <v>26</v>
      </c>
      <c r="R100" s="42">
        <v>225</v>
      </c>
      <c r="S100" s="47">
        <v>28435447400421</v>
      </c>
    </row>
    <row r="101" spans="1:19" s="51" customFormat="1" ht="27.6" customHeight="1">
      <c r="A101" s="43" t="s">
        <v>770</v>
      </c>
      <c r="B101" s="44" t="s">
        <v>771</v>
      </c>
      <c r="C101" s="95"/>
      <c r="D101" s="79" t="s">
        <v>1060</v>
      </c>
      <c r="E101" s="46">
        <v>7000057</v>
      </c>
      <c r="F101" s="45" t="s">
        <v>1061</v>
      </c>
      <c r="G101" s="43" t="s">
        <v>23</v>
      </c>
      <c r="H101" s="43" t="s">
        <v>24</v>
      </c>
      <c r="I101" s="47">
        <v>8435447400434</v>
      </c>
      <c r="J101" s="48">
        <f>VLOOKUP(E101,' TARIFA 26.4'!$D$3:$I$20004,6,FALSE)</f>
        <v>15.62</v>
      </c>
      <c r="K101" s="49"/>
      <c r="L101" s="50"/>
      <c r="M101" s="47"/>
      <c r="N101" s="42" t="s">
        <v>25</v>
      </c>
      <c r="O101" s="42">
        <v>25</v>
      </c>
      <c r="P101" s="47">
        <v>8435447421897</v>
      </c>
      <c r="Q101" s="42" t="s">
        <v>26</v>
      </c>
      <c r="R101" s="42">
        <v>100</v>
      </c>
      <c r="S101" s="47">
        <v>28435447400438</v>
      </c>
    </row>
    <row r="102" spans="1:19" s="51" customFormat="1" ht="27.6" customHeight="1">
      <c r="A102" s="43" t="s">
        <v>770</v>
      </c>
      <c r="B102" s="44" t="s">
        <v>771</v>
      </c>
      <c r="C102" s="96"/>
      <c r="D102" s="79" t="s">
        <v>1062</v>
      </c>
      <c r="E102" s="46">
        <v>7000058</v>
      </c>
      <c r="F102" s="45" t="s">
        <v>1063</v>
      </c>
      <c r="G102" s="43" t="s">
        <v>23</v>
      </c>
      <c r="H102" s="43" t="s">
        <v>24</v>
      </c>
      <c r="I102" s="47">
        <v>8435447400441</v>
      </c>
      <c r="J102" s="48">
        <f>VLOOKUP(E102,' TARIFA 26.4'!$D$3:$I$20004,6,FALSE)</f>
        <v>24.73</v>
      </c>
      <c r="K102" s="49"/>
      <c r="L102" s="50"/>
      <c r="M102" s="47"/>
      <c r="N102" s="42" t="s">
        <v>25</v>
      </c>
      <c r="O102" s="42">
        <v>15</v>
      </c>
      <c r="P102" s="47">
        <v>8435447421903</v>
      </c>
      <c r="Q102" s="42" t="s">
        <v>26</v>
      </c>
      <c r="R102" s="42">
        <v>60</v>
      </c>
      <c r="S102" s="47">
        <v>28435447400445</v>
      </c>
    </row>
    <row r="103" spans="1:19" s="18" customFormat="1">
      <c r="A103" s="9" t="s">
        <v>770</v>
      </c>
      <c r="B103" s="10" t="s">
        <v>771</v>
      </c>
      <c r="C103" s="97" t="e" vm="141">
        <v>#VALUE!</v>
      </c>
      <c r="D103" s="83" t="s">
        <v>1064</v>
      </c>
      <c r="E103" s="12">
        <v>7000059</v>
      </c>
      <c r="F103" s="11" t="s">
        <v>1065</v>
      </c>
      <c r="G103" s="9" t="s">
        <v>23</v>
      </c>
      <c r="H103" s="9" t="s">
        <v>24</v>
      </c>
      <c r="I103" s="13">
        <v>8435447400458</v>
      </c>
      <c r="J103" s="48">
        <f>VLOOKUP(E103,' TARIFA 26.4'!$D$3:$I$20004,6,FALSE)</f>
        <v>8.07</v>
      </c>
      <c r="K103" s="15"/>
      <c r="L103" s="16"/>
      <c r="M103" s="13"/>
      <c r="N103" s="17" t="s">
        <v>25</v>
      </c>
      <c r="O103" s="17">
        <v>25</v>
      </c>
      <c r="P103" s="13">
        <v>8435447421910</v>
      </c>
      <c r="Q103" s="17" t="s">
        <v>26</v>
      </c>
      <c r="R103" s="17">
        <v>225</v>
      </c>
      <c r="S103" s="13">
        <v>28435447400452</v>
      </c>
    </row>
    <row r="104" spans="1:19" s="18" customFormat="1">
      <c r="A104" s="9" t="s">
        <v>770</v>
      </c>
      <c r="B104" s="10" t="s">
        <v>771</v>
      </c>
      <c r="C104" s="98"/>
      <c r="D104" s="83" t="s">
        <v>1066</v>
      </c>
      <c r="E104" s="12">
        <v>7000060</v>
      </c>
      <c r="F104" s="11" t="s">
        <v>1067</v>
      </c>
      <c r="G104" s="9" t="s">
        <v>23</v>
      </c>
      <c r="H104" s="9" t="s">
        <v>24</v>
      </c>
      <c r="I104" s="13">
        <v>8435447400649</v>
      </c>
      <c r="J104" s="48">
        <f>VLOOKUP(E104,' TARIFA 26.4'!$D$3:$I$20004,6,FALSE)</f>
        <v>8.4499999999999993</v>
      </c>
      <c r="K104" s="15"/>
      <c r="L104" s="16"/>
      <c r="M104" s="13"/>
      <c r="N104" s="17" t="s">
        <v>25</v>
      </c>
      <c r="O104" s="17">
        <v>25</v>
      </c>
      <c r="P104" s="13">
        <v>8435447421927</v>
      </c>
      <c r="Q104" s="17" t="s">
        <v>26</v>
      </c>
      <c r="R104" s="17">
        <v>225</v>
      </c>
      <c r="S104" s="13">
        <v>28435447400643</v>
      </c>
    </row>
    <row r="105" spans="1:19" s="18" customFormat="1">
      <c r="A105" s="9" t="s">
        <v>770</v>
      </c>
      <c r="B105" s="10" t="s">
        <v>771</v>
      </c>
      <c r="C105" s="98"/>
      <c r="D105" s="83" t="s">
        <v>1068</v>
      </c>
      <c r="E105" s="12">
        <v>7000061</v>
      </c>
      <c r="F105" s="11" t="s">
        <v>1069</v>
      </c>
      <c r="G105" s="9" t="s">
        <v>23</v>
      </c>
      <c r="H105" s="9" t="s">
        <v>24</v>
      </c>
      <c r="I105" s="13">
        <v>8435447400465</v>
      </c>
      <c r="J105" s="48">
        <f>VLOOKUP(E105,' TARIFA 26.4'!$D$3:$I$20004,6,FALSE)</f>
        <v>9</v>
      </c>
      <c r="K105" s="15"/>
      <c r="L105" s="16"/>
      <c r="M105" s="13"/>
      <c r="N105" s="17" t="s">
        <v>25</v>
      </c>
      <c r="O105" s="17">
        <v>25</v>
      </c>
      <c r="P105" s="13">
        <v>8435447421934</v>
      </c>
      <c r="Q105" s="17" t="s">
        <v>26</v>
      </c>
      <c r="R105" s="17">
        <v>225</v>
      </c>
      <c r="S105" s="13">
        <v>28435447400469</v>
      </c>
    </row>
    <row r="106" spans="1:19" s="18" customFormat="1">
      <c r="A106" s="9" t="s">
        <v>770</v>
      </c>
      <c r="B106" s="10" t="s">
        <v>771</v>
      </c>
      <c r="C106" s="98"/>
      <c r="D106" s="83" t="s">
        <v>1070</v>
      </c>
      <c r="E106" s="12">
        <v>7000062</v>
      </c>
      <c r="F106" s="11" t="s">
        <v>1071</v>
      </c>
      <c r="G106" s="9" t="s">
        <v>23</v>
      </c>
      <c r="H106" s="9" t="s">
        <v>24</v>
      </c>
      <c r="I106" s="13">
        <v>8435447400472</v>
      </c>
      <c r="J106" s="48">
        <f>VLOOKUP(E106,' TARIFA 26.4'!$D$3:$I$20004,6,FALSE)</f>
        <v>13.58</v>
      </c>
      <c r="K106" s="15"/>
      <c r="L106" s="16"/>
      <c r="M106" s="13"/>
      <c r="N106" s="17" t="s">
        <v>25</v>
      </c>
      <c r="O106" s="17">
        <v>25</v>
      </c>
      <c r="P106" s="13">
        <v>8435447421941</v>
      </c>
      <c r="Q106" s="17" t="s">
        <v>26</v>
      </c>
      <c r="R106" s="17">
        <v>150</v>
      </c>
      <c r="S106" s="13">
        <v>28435447400476</v>
      </c>
    </row>
    <row r="107" spans="1:19" s="18" customFormat="1">
      <c r="A107" s="9" t="s">
        <v>770</v>
      </c>
      <c r="B107" s="10" t="s">
        <v>771</v>
      </c>
      <c r="C107" s="98"/>
      <c r="D107" s="83" t="s">
        <v>1072</v>
      </c>
      <c r="E107" s="12">
        <v>7000063</v>
      </c>
      <c r="F107" s="11" t="s">
        <v>1073</v>
      </c>
      <c r="G107" s="9" t="s">
        <v>23</v>
      </c>
      <c r="H107" s="9" t="s">
        <v>24</v>
      </c>
      <c r="I107" s="13">
        <v>8435447400489</v>
      </c>
      <c r="J107" s="48">
        <f>VLOOKUP(E107,' TARIFA 26.4'!$D$3:$I$20004,6,FALSE)</f>
        <v>13.18</v>
      </c>
      <c r="K107" s="15"/>
      <c r="L107" s="16"/>
      <c r="M107" s="13"/>
      <c r="N107" s="17" t="s">
        <v>25</v>
      </c>
      <c r="O107" s="17">
        <v>25</v>
      </c>
      <c r="P107" s="13">
        <v>8435447421958</v>
      </c>
      <c r="Q107" s="17" t="s">
        <v>26</v>
      </c>
      <c r="R107" s="17">
        <v>150</v>
      </c>
      <c r="S107" s="13">
        <v>28435447400483</v>
      </c>
    </row>
    <row r="108" spans="1:19" s="18" customFormat="1">
      <c r="A108" s="9" t="s">
        <v>770</v>
      </c>
      <c r="B108" s="10" t="s">
        <v>771</v>
      </c>
      <c r="C108" s="98"/>
      <c r="D108" s="83" t="s">
        <v>1074</v>
      </c>
      <c r="E108" s="12">
        <v>7000064</v>
      </c>
      <c r="F108" s="11" t="s">
        <v>1075</v>
      </c>
      <c r="G108" s="9" t="s">
        <v>23</v>
      </c>
      <c r="H108" s="9" t="s">
        <v>24</v>
      </c>
      <c r="I108" s="13">
        <v>8435447400496</v>
      </c>
      <c r="J108" s="48">
        <f>VLOOKUP(E108,' TARIFA 26.4'!$D$3:$I$20004,6,FALSE)</f>
        <v>14.63</v>
      </c>
      <c r="K108" s="15"/>
      <c r="L108" s="16"/>
      <c r="M108" s="13"/>
      <c r="N108" s="17" t="s">
        <v>25</v>
      </c>
      <c r="O108" s="17">
        <v>25</v>
      </c>
      <c r="P108" s="13">
        <v>8435447421965</v>
      </c>
      <c r="Q108" s="17" t="s">
        <v>26</v>
      </c>
      <c r="R108" s="17">
        <v>150</v>
      </c>
      <c r="S108" s="13">
        <v>28435447400490</v>
      </c>
    </row>
    <row r="109" spans="1:19" s="18" customFormat="1">
      <c r="A109" s="9" t="s">
        <v>770</v>
      </c>
      <c r="B109" s="10" t="s">
        <v>771</v>
      </c>
      <c r="C109" s="98"/>
      <c r="D109" s="83" t="s">
        <v>1076</v>
      </c>
      <c r="E109" s="12">
        <v>7000065</v>
      </c>
      <c r="F109" s="11" t="s">
        <v>1077</v>
      </c>
      <c r="G109" s="9" t="s">
        <v>23</v>
      </c>
      <c r="H109" s="9" t="s">
        <v>24</v>
      </c>
      <c r="I109" s="13">
        <v>8435447400502</v>
      </c>
      <c r="J109" s="48">
        <f>VLOOKUP(E109,' TARIFA 26.4'!$D$3:$I$20004,6,FALSE)</f>
        <v>14.63</v>
      </c>
      <c r="K109" s="15"/>
      <c r="L109" s="16"/>
      <c r="M109" s="13"/>
      <c r="N109" s="17" t="s">
        <v>25</v>
      </c>
      <c r="O109" s="17">
        <v>25</v>
      </c>
      <c r="P109" s="13">
        <v>8435447421972</v>
      </c>
      <c r="Q109" s="17" t="s">
        <v>26</v>
      </c>
      <c r="R109" s="17">
        <v>150</v>
      </c>
      <c r="S109" s="13">
        <v>28435447400506</v>
      </c>
    </row>
    <row r="110" spans="1:19" s="18" customFormat="1">
      <c r="A110" s="9" t="s">
        <v>770</v>
      </c>
      <c r="B110" s="10" t="s">
        <v>771</v>
      </c>
      <c r="C110" s="99"/>
      <c r="D110" s="83" t="s">
        <v>1078</v>
      </c>
      <c r="E110" s="12">
        <v>7000066</v>
      </c>
      <c r="F110" s="11" t="s">
        <v>1079</v>
      </c>
      <c r="G110" s="9" t="s">
        <v>23</v>
      </c>
      <c r="H110" s="9" t="s">
        <v>24</v>
      </c>
      <c r="I110" s="13">
        <v>8435447400519</v>
      </c>
      <c r="J110" s="48">
        <f>VLOOKUP(E110,' TARIFA 26.4'!$D$3:$I$20004,6,FALSE)</f>
        <v>23.93</v>
      </c>
      <c r="K110" s="15"/>
      <c r="L110" s="16"/>
      <c r="M110" s="13"/>
      <c r="N110" s="17" t="s">
        <v>25</v>
      </c>
      <c r="O110" s="17">
        <v>15</v>
      </c>
      <c r="P110" s="13">
        <v>8435447421989</v>
      </c>
      <c r="Q110" s="17" t="s">
        <v>26</v>
      </c>
      <c r="R110" s="17">
        <v>60</v>
      </c>
      <c r="S110" s="13">
        <v>28435447400513</v>
      </c>
    </row>
    <row r="111" spans="1:19" s="51" customFormat="1" ht="36.950000000000003" customHeight="1">
      <c r="A111" s="43" t="s">
        <v>770</v>
      </c>
      <c r="B111" s="44" t="s">
        <v>771</v>
      </c>
      <c r="C111" s="94" t="e" vm="142">
        <v>#VALUE!</v>
      </c>
      <c r="D111" s="79" t="s">
        <v>1080</v>
      </c>
      <c r="E111" s="46">
        <v>7000067</v>
      </c>
      <c r="F111" s="45" t="s">
        <v>1081</v>
      </c>
      <c r="G111" s="43" t="s">
        <v>23</v>
      </c>
      <c r="H111" s="43" t="s">
        <v>24</v>
      </c>
      <c r="I111" s="47">
        <v>8435447400526</v>
      </c>
      <c r="J111" s="48">
        <f>VLOOKUP(E111,' TARIFA 26.4'!$D$3:$I$20004,6,FALSE)</f>
        <v>7.54</v>
      </c>
      <c r="K111" s="49"/>
      <c r="L111" s="50"/>
      <c r="M111" s="47"/>
      <c r="N111" s="42" t="s">
        <v>25</v>
      </c>
      <c r="O111" s="42">
        <v>25</v>
      </c>
      <c r="P111" s="47">
        <v>8435447421996</v>
      </c>
      <c r="Q111" s="42" t="s">
        <v>26</v>
      </c>
      <c r="R111" s="42">
        <v>225</v>
      </c>
      <c r="S111" s="47">
        <v>28435447400520</v>
      </c>
    </row>
    <row r="112" spans="1:19" s="51" customFormat="1" ht="36.950000000000003" customHeight="1">
      <c r="A112" s="43" t="s">
        <v>770</v>
      </c>
      <c r="B112" s="44" t="s">
        <v>771</v>
      </c>
      <c r="C112" s="95"/>
      <c r="D112" s="79" t="s">
        <v>1082</v>
      </c>
      <c r="E112" s="46">
        <v>7000068</v>
      </c>
      <c r="F112" s="45" t="s">
        <v>1083</v>
      </c>
      <c r="G112" s="43" t="s">
        <v>23</v>
      </c>
      <c r="H112" s="43" t="s">
        <v>24</v>
      </c>
      <c r="I112" s="47">
        <v>8435447400533</v>
      </c>
      <c r="J112" s="48">
        <f>VLOOKUP(E112,' TARIFA 26.4'!$D$3:$I$20004,6,FALSE)</f>
        <v>8.75</v>
      </c>
      <c r="K112" s="49"/>
      <c r="L112" s="50"/>
      <c r="M112" s="47"/>
      <c r="N112" s="42" t="s">
        <v>25</v>
      </c>
      <c r="O112" s="42">
        <v>25</v>
      </c>
      <c r="P112" s="47">
        <v>8435447422009</v>
      </c>
      <c r="Q112" s="42" t="s">
        <v>26</v>
      </c>
      <c r="R112" s="42">
        <v>225</v>
      </c>
      <c r="S112" s="47">
        <v>28435447400537</v>
      </c>
    </row>
    <row r="113" spans="1:19" s="51" customFormat="1" ht="36.950000000000003" customHeight="1">
      <c r="A113" s="43" t="s">
        <v>770</v>
      </c>
      <c r="B113" s="44" t="s">
        <v>771</v>
      </c>
      <c r="C113" s="96"/>
      <c r="D113" s="79" t="s">
        <v>1084</v>
      </c>
      <c r="E113" s="46">
        <v>7000213</v>
      </c>
      <c r="F113" s="45" t="s">
        <v>1085</v>
      </c>
      <c r="G113" s="43" t="s">
        <v>23</v>
      </c>
      <c r="H113" s="43" t="s">
        <v>24</v>
      </c>
      <c r="I113" s="47">
        <v>8435447429534</v>
      </c>
      <c r="J113" s="48">
        <f>VLOOKUP(E113,' TARIFA 26.4'!$D$3:$I$20004,6,FALSE)</f>
        <v>23.49</v>
      </c>
      <c r="K113" s="49"/>
      <c r="L113" s="50"/>
      <c r="M113" s="47"/>
      <c r="N113" s="42" t="s">
        <v>25</v>
      </c>
      <c r="O113" s="42">
        <v>25</v>
      </c>
      <c r="P113" s="47">
        <v>8435447429541</v>
      </c>
      <c r="Q113" s="42" t="s">
        <v>26</v>
      </c>
      <c r="R113" s="42">
        <v>100</v>
      </c>
      <c r="S113" s="47">
        <v>28435447429538</v>
      </c>
    </row>
    <row r="114" spans="1:19" s="51" customFormat="1" ht="54.95" customHeight="1">
      <c r="A114" s="43" t="s">
        <v>770</v>
      </c>
      <c r="B114" s="44" t="s">
        <v>771</v>
      </c>
      <c r="C114" s="94" t="e" vm="143">
        <v>#VALUE!</v>
      </c>
      <c r="D114" s="79" t="s">
        <v>1086</v>
      </c>
      <c r="E114" s="46">
        <v>7000069</v>
      </c>
      <c r="F114" s="45" t="s">
        <v>1087</v>
      </c>
      <c r="G114" s="43" t="s">
        <v>23</v>
      </c>
      <c r="H114" s="43" t="s">
        <v>24</v>
      </c>
      <c r="I114" s="47">
        <v>8435447400564</v>
      </c>
      <c r="J114" s="48">
        <f>VLOOKUP(E114,' TARIFA 26.4'!$D$3:$I$20004,6,FALSE)</f>
        <v>13.77</v>
      </c>
      <c r="K114" s="49"/>
      <c r="L114" s="50"/>
      <c r="M114" s="47"/>
      <c r="N114" s="42" t="s">
        <v>25</v>
      </c>
      <c r="O114" s="42">
        <v>25</v>
      </c>
      <c r="P114" s="47">
        <v>8435447422016</v>
      </c>
      <c r="Q114" s="42" t="s">
        <v>26</v>
      </c>
      <c r="R114" s="42">
        <v>100</v>
      </c>
      <c r="S114" s="47">
        <v>28435447400568</v>
      </c>
    </row>
    <row r="115" spans="1:19" s="51" customFormat="1" ht="54.95" customHeight="1">
      <c r="A115" s="43" t="s">
        <v>770</v>
      </c>
      <c r="B115" s="44" t="s">
        <v>771</v>
      </c>
      <c r="C115" s="96"/>
      <c r="D115" s="79" t="s">
        <v>1088</v>
      </c>
      <c r="E115" s="46">
        <v>7000070</v>
      </c>
      <c r="F115" s="45" t="s">
        <v>1089</v>
      </c>
      <c r="G115" s="43" t="s">
        <v>23</v>
      </c>
      <c r="H115" s="43" t="s">
        <v>24</v>
      </c>
      <c r="I115" s="47">
        <v>8435447400571</v>
      </c>
      <c r="J115" s="48">
        <f>VLOOKUP(E115,' TARIFA 26.4'!$D$3:$I$20004,6,FALSE)</f>
        <v>15.16</v>
      </c>
      <c r="K115" s="49"/>
      <c r="L115" s="50"/>
      <c r="M115" s="47"/>
      <c r="N115" s="42" t="s">
        <v>25</v>
      </c>
      <c r="O115" s="42">
        <v>25</v>
      </c>
      <c r="P115" s="47">
        <v>8435447422023</v>
      </c>
      <c r="Q115" s="42" t="s">
        <v>26</v>
      </c>
      <c r="R115" s="42">
        <v>100</v>
      </c>
      <c r="S115" s="47">
        <v>28435447400575</v>
      </c>
    </row>
    <row r="116" spans="1:19" s="51" customFormat="1" ht="54.95" customHeight="1">
      <c r="A116" s="43" t="s">
        <v>770</v>
      </c>
      <c r="B116" s="44" t="s">
        <v>771</v>
      </c>
      <c r="C116" s="94" t="e" vm="144">
        <v>#VALUE!</v>
      </c>
      <c r="D116" s="79" t="s">
        <v>1134</v>
      </c>
      <c r="E116" s="46">
        <v>7000091</v>
      </c>
      <c r="F116" s="45" t="s">
        <v>1135</v>
      </c>
      <c r="G116" s="43" t="s">
        <v>23</v>
      </c>
      <c r="H116" s="43" t="s">
        <v>24</v>
      </c>
      <c r="I116" s="47">
        <v>8435447407310</v>
      </c>
      <c r="J116" s="48">
        <f>VLOOKUP(E116,' TARIFA 26.4'!$D$3:$I$20004,6,FALSE)</f>
        <v>9.14</v>
      </c>
      <c r="K116" s="49"/>
      <c r="L116" s="50"/>
      <c r="M116" s="47"/>
      <c r="N116" s="42" t="s">
        <v>25</v>
      </c>
      <c r="O116" s="42">
        <v>25</v>
      </c>
      <c r="P116" s="47">
        <v>8435447422030</v>
      </c>
      <c r="Q116" s="42" t="s">
        <v>26</v>
      </c>
      <c r="R116" s="42">
        <v>225</v>
      </c>
      <c r="S116" s="47">
        <v>28435447407314</v>
      </c>
    </row>
    <row r="117" spans="1:19" s="51" customFormat="1" ht="54.95" customHeight="1">
      <c r="A117" s="43" t="s">
        <v>770</v>
      </c>
      <c r="B117" s="44" t="s">
        <v>771</v>
      </c>
      <c r="C117" s="96"/>
      <c r="D117" s="79" t="s">
        <v>1136</v>
      </c>
      <c r="E117" s="46">
        <v>7000092</v>
      </c>
      <c r="F117" s="45" t="s">
        <v>1137</v>
      </c>
      <c r="G117" s="43" t="s">
        <v>23</v>
      </c>
      <c r="H117" s="43" t="s">
        <v>24</v>
      </c>
      <c r="I117" s="47">
        <v>8435447407327</v>
      </c>
      <c r="J117" s="48">
        <f>VLOOKUP(E117,' TARIFA 26.4'!$D$3:$I$20004,6,FALSE)</f>
        <v>10.27</v>
      </c>
      <c r="K117" s="49"/>
      <c r="L117" s="50"/>
      <c r="M117" s="47"/>
      <c r="N117" s="42" t="s">
        <v>25</v>
      </c>
      <c r="O117" s="42">
        <v>25</v>
      </c>
      <c r="P117" s="47">
        <v>8435447422047</v>
      </c>
      <c r="Q117" s="42" t="s">
        <v>26</v>
      </c>
      <c r="R117" s="42">
        <v>225</v>
      </c>
      <c r="S117" s="47">
        <v>28435447407321</v>
      </c>
    </row>
    <row r="118" spans="1:19" s="51" customFormat="1" ht="21.95" customHeight="1">
      <c r="A118" s="43" t="s">
        <v>770</v>
      </c>
      <c r="B118" s="44" t="s">
        <v>771</v>
      </c>
      <c r="C118" s="94" t="e" vm="145">
        <v>#VALUE!</v>
      </c>
      <c r="D118" s="79" t="s">
        <v>1118</v>
      </c>
      <c r="E118" s="46">
        <v>7000084</v>
      </c>
      <c r="F118" s="45" t="s">
        <v>1119</v>
      </c>
      <c r="G118" s="43" t="s">
        <v>23</v>
      </c>
      <c r="H118" s="43" t="s">
        <v>24</v>
      </c>
      <c r="I118" s="47">
        <v>8435447400335</v>
      </c>
      <c r="J118" s="48">
        <f>VLOOKUP(E118,' TARIFA 26.4'!$D$3:$I$20004,6,FALSE)</f>
        <v>5.55</v>
      </c>
      <c r="K118" s="49"/>
      <c r="L118" s="50"/>
      <c r="M118" s="47"/>
      <c r="N118" s="42" t="s">
        <v>25</v>
      </c>
      <c r="O118" s="42">
        <v>25</v>
      </c>
      <c r="P118" s="47">
        <v>8435447422054</v>
      </c>
      <c r="Q118" s="42" t="s">
        <v>26</v>
      </c>
      <c r="R118" s="42">
        <v>300</v>
      </c>
      <c r="S118" s="47">
        <v>28435447400339</v>
      </c>
    </row>
    <row r="119" spans="1:19" s="51" customFormat="1" ht="21.95" customHeight="1">
      <c r="A119" s="43" t="s">
        <v>770</v>
      </c>
      <c r="B119" s="44" t="s">
        <v>771</v>
      </c>
      <c r="C119" s="95"/>
      <c r="D119" s="79" t="s">
        <v>1120</v>
      </c>
      <c r="E119" s="46">
        <v>7000085</v>
      </c>
      <c r="F119" s="45" t="s">
        <v>1121</v>
      </c>
      <c r="G119" s="43" t="s">
        <v>23</v>
      </c>
      <c r="H119" s="43" t="s">
        <v>24</v>
      </c>
      <c r="I119" s="47">
        <v>8435447400342</v>
      </c>
      <c r="J119" s="48">
        <f>VLOOKUP(E119,' TARIFA 26.4'!$D$3:$I$20004,6,FALSE)</f>
        <v>6.02</v>
      </c>
      <c r="K119" s="49"/>
      <c r="L119" s="50"/>
      <c r="M119" s="47"/>
      <c r="N119" s="42" t="s">
        <v>25</v>
      </c>
      <c r="O119" s="42">
        <v>25</v>
      </c>
      <c r="P119" s="47">
        <v>8435447422061</v>
      </c>
      <c r="Q119" s="42" t="s">
        <v>26</v>
      </c>
      <c r="R119" s="42">
        <v>225</v>
      </c>
      <c r="S119" s="47">
        <v>28435447400346</v>
      </c>
    </row>
    <row r="120" spans="1:19" s="51" customFormat="1" ht="21.95" customHeight="1">
      <c r="A120" s="43" t="s">
        <v>770</v>
      </c>
      <c r="B120" s="44" t="s">
        <v>771</v>
      </c>
      <c r="C120" s="95"/>
      <c r="D120" s="79" t="s">
        <v>1122</v>
      </c>
      <c r="E120" s="46">
        <v>7000086</v>
      </c>
      <c r="F120" s="45" t="s">
        <v>1123</v>
      </c>
      <c r="G120" s="43" t="s">
        <v>23</v>
      </c>
      <c r="H120" s="43" t="s">
        <v>24</v>
      </c>
      <c r="I120" s="47">
        <v>8435447407136</v>
      </c>
      <c r="J120" s="48">
        <f>VLOOKUP(E120,' TARIFA 26.4'!$D$3:$I$20004,6,FALSE)</f>
        <v>10.08</v>
      </c>
      <c r="K120" s="49"/>
      <c r="L120" s="50"/>
      <c r="M120" s="47"/>
      <c r="N120" s="42" t="s">
        <v>25</v>
      </c>
      <c r="O120" s="42">
        <v>25</v>
      </c>
      <c r="P120" s="47">
        <v>8435447422078</v>
      </c>
      <c r="Q120" s="42" t="s">
        <v>26</v>
      </c>
      <c r="R120" s="42">
        <v>225</v>
      </c>
      <c r="S120" s="47">
        <v>28435447407130</v>
      </c>
    </row>
    <row r="121" spans="1:19" s="51" customFormat="1" ht="21.95" customHeight="1">
      <c r="A121" s="43" t="s">
        <v>770</v>
      </c>
      <c r="B121" s="44" t="s">
        <v>771</v>
      </c>
      <c r="C121" s="95"/>
      <c r="D121" s="79" t="s">
        <v>1124</v>
      </c>
      <c r="E121" s="46">
        <v>7000087</v>
      </c>
      <c r="F121" s="45" t="s">
        <v>1125</v>
      </c>
      <c r="G121" s="43" t="s">
        <v>23</v>
      </c>
      <c r="H121" s="43" t="s">
        <v>24</v>
      </c>
      <c r="I121" s="47">
        <v>8435447400359</v>
      </c>
      <c r="J121" s="48">
        <f>VLOOKUP(E121,' TARIFA 26.4'!$D$3:$I$20004,6,FALSE)</f>
        <v>11.42</v>
      </c>
      <c r="K121" s="49"/>
      <c r="L121" s="50"/>
      <c r="M121" s="47"/>
      <c r="N121" s="42" t="s">
        <v>25</v>
      </c>
      <c r="O121" s="42">
        <v>25</v>
      </c>
      <c r="P121" s="47">
        <v>8435447422085</v>
      </c>
      <c r="Q121" s="42" t="s">
        <v>26</v>
      </c>
      <c r="R121" s="42">
        <v>150</v>
      </c>
      <c r="S121" s="47">
        <v>28435447400353</v>
      </c>
    </row>
    <row r="122" spans="1:19" s="51" customFormat="1" ht="21.95" customHeight="1">
      <c r="A122" s="43" t="s">
        <v>770</v>
      </c>
      <c r="B122" s="44" t="s">
        <v>771</v>
      </c>
      <c r="C122" s="96"/>
      <c r="D122" s="79" t="s">
        <v>1126</v>
      </c>
      <c r="E122" s="46">
        <v>7000088</v>
      </c>
      <c r="F122" s="45" t="s">
        <v>1127</v>
      </c>
      <c r="G122" s="43" t="s">
        <v>23</v>
      </c>
      <c r="H122" s="43" t="s">
        <v>24</v>
      </c>
      <c r="I122" s="47">
        <v>8435447410037</v>
      </c>
      <c r="J122" s="48">
        <f>VLOOKUP(E122,' TARIFA 26.4'!$D$3:$I$20004,6,FALSE)</f>
        <v>24.25</v>
      </c>
      <c r="K122" s="49"/>
      <c r="L122" s="50"/>
      <c r="M122" s="47"/>
      <c r="N122" s="42" t="s">
        <v>25</v>
      </c>
      <c r="O122" s="42">
        <v>25</v>
      </c>
      <c r="P122" s="47">
        <v>8435447422092</v>
      </c>
      <c r="Q122" s="42" t="s">
        <v>26</v>
      </c>
      <c r="R122" s="42">
        <v>100</v>
      </c>
      <c r="S122" s="47">
        <v>28435447410031</v>
      </c>
    </row>
    <row r="123" spans="1:19" s="51" customFormat="1" ht="36.950000000000003" customHeight="1">
      <c r="A123" s="43" t="s">
        <v>770</v>
      </c>
      <c r="B123" s="44" t="s">
        <v>771</v>
      </c>
      <c r="C123" s="94" t="e" vm="146">
        <v>#VALUE!</v>
      </c>
      <c r="D123" s="79" t="s">
        <v>1128</v>
      </c>
      <c r="E123" s="46">
        <v>7000089</v>
      </c>
      <c r="F123" s="45" t="s">
        <v>1129</v>
      </c>
      <c r="G123" s="43" t="s">
        <v>23</v>
      </c>
      <c r="H123" s="43" t="s">
        <v>24</v>
      </c>
      <c r="I123" s="47">
        <v>8435447400366</v>
      </c>
      <c r="J123" s="48">
        <f>VLOOKUP(E123,' TARIFA 26.4'!$D$3:$I$20004,6,FALSE)</f>
        <v>7.54</v>
      </c>
      <c r="K123" s="49"/>
      <c r="L123" s="50"/>
      <c r="M123" s="47"/>
      <c r="N123" s="42" t="s">
        <v>25</v>
      </c>
      <c r="O123" s="42">
        <v>25</v>
      </c>
      <c r="P123" s="47">
        <v>8435447422108</v>
      </c>
      <c r="Q123" s="42" t="s">
        <v>26</v>
      </c>
      <c r="R123" s="42">
        <v>225</v>
      </c>
      <c r="S123" s="47">
        <v>28435447400360</v>
      </c>
    </row>
    <row r="124" spans="1:19" s="51" customFormat="1" ht="36.950000000000003" customHeight="1">
      <c r="A124" s="43" t="s">
        <v>770</v>
      </c>
      <c r="B124" s="44" t="s">
        <v>771</v>
      </c>
      <c r="C124" s="95"/>
      <c r="D124" s="79" t="s">
        <v>1130</v>
      </c>
      <c r="E124" s="46">
        <v>7000090</v>
      </c>
      <c r="F124" s="45" t="s">
        <v>1131</v>
      </c>
      <c r="G124" s="43" t="s">
        <v>23</v>
      </c>
      <c r="H124" s="43" t="s">
        <v>24</v>
      </c>
      <c r="I124" s="47">
        <v>8435447400373</v>
      </c>
      <c r="J124" s="48">
        <f>VLOOKUP(E124,' TARIFA 26.4'!$D$3:$I$20004,6,FALSE)</f>
        <v>7.98</v>
      </c>
      <c r="K124" s="49"/>
      <c r="L124" s="50"/>
      <c r="M124" s="47"/>
      <c r="N124" s="42" t="s">
        <v>25</v>
      </c>
      <c r="O124" s="42">
        <v>25</v>
      </c>
      <c r="P124" s="47">
        <v>8435447422115</v>
      </c>
      <c r="Q124" s="42" t="s">
        <v>26</v>
      </c>
      <c r="R124" s="42">
        <v>225</v>
      </c>
      <c r="S124" s="47">
        <v>28435447400377</v>
      </c>
    </row>
    <row r="125" spans="1:19" s="51" customFormat="1" ht="36.950000000000003" customHeight="1">
      <c r="A125" s="43" t="s">
        <v>770</v>
      </c>
      <c r="B125" s="44" t="s">
        <v>771</v>
      </c>
      <c r="C125" s="96"/>
      <c r="D125" s="79" t="s">
        <v>1132</v>
      </c>
      <c r="E125" s="46">
        <v>7000166</v>
      </c>
      <c r="F125" s="45" t="s">
        <v>1133</v>
      </c>
      <c r="G125" s="43" t="s">
        <v>23</v>
      </c>
      <c r="H125" s="43" t="s">
        <v>24</v>
      </c>
      <c r="I125" s="47">
        <v>8435447414301</v>
      </c>
      <c r="J125" s="48">
        <f>VLOOKUP(E125,' TARIFA 26.4'!$D$3:$I$20004,6,FALSE)</f>
        <v>18.739999999999998</v>
      </c>
      <c r="K125" s="49"/>
      <c r="L125" s="50"/>
      <c r="M125" s="47"/>
      <c r="N125" s="42" t="s">
        <v>25</v>
      </c>
      <c r="O125" s="42">
        <v>25</v>
      </c>
      <c r="P125" s="70">
        <v>8435447422122</v>
      </c>
      <c r="Q125" s="42" t="s">
        <v>26</v>
      </c>
      <c r="R125" s="42">
        <v>150</v>
      </c>
      <c r="S125" s="69">
        <v>28435447414305</v>
      </c>
    </row>
    <row r="126" spans="1:19" s="51" customFormat="1" ht="27.6" customHeight="1">
      <c r="A126" s="43" t="s">
        <v>770</v>
      </c>
      <c r="B126" s="44" t="s">
        <v>771</v>
      </c>
      <c r="C126" s="94" t="e" vm="147">
        <v>#VALUE!</v>
      </c>
      <c r="D126" s="79" t="s">
        <v>1138</v>
      </c>
      <c r="E126" s="46">
        <v>7000093</v>
      </c>
      <c r="F126" s="45" t="s">
        <v>1139</v>
      </c>
      <c r="G126" s="43" t="s">
        <v>23</v>
      </c>
      <c r="H126" s="43" t="s">
        <v>24</v>
      </c>
      <c r="I126" s="47">
        <v>8435447400380</v>
      </c>
      <c r="J126" s="48">
        <f>VLOOKUP(E126,' TARIFA 26.4'!$D$3:$I$20004,6,FALSE)</f>
        <v>4.78</v>
      </c>
      <c r="K126" s="49"/>
      <c r="L126" s="50"/>
      <c r="M126" s="47"/>
      <c r="N126" s="42" t="s">
        <v>25</v>
      </c>
      <c r="O126" s="42">
        <v>25</v>
      </c>
      <c r="P126" s="47">
        <v>8435447422139</v>
      </c>
      <c r="Q126" s="42" t="s">
        <v>26</v>
      </c>
      <c r="R126" s="42">
        <v>300</v>
      </c>
      <c r="S126" s="47">
        <v>28435447400384</v>
      </c>
    </row>
    <row r="127" spans="1:19" s="51" customFormat="1" ht="27.6" customHeight="1">
      <c r="A127" s="43" t="s">
        <v>770</v>
      </c>
      <c r="B127" s="44" t="s">
        <v>771</v>
      </c>
      <c r="C127" s="95"/>
      <c r="D127" s="79" t="s">
        <v>1140</v>
      </c>
      <c r="E127" s="46">
        <v>7000094</v>
      </c>
      <c r="F127" s="45" t="s">
        <v>1141</v>
      </c>
      <c r="G127" s="43" t="s">
        <v>23</v>
      </c>
      <c r="H127" s="43" t="s">
        <v>24</v>
      </c>
      <c r="I127" s="47">
        <v>8435447400397</v>
      </c>
      <c r="J127" s="48">
        <f>VLOOKUP(E127,' TARIFA 26.4'!$D$3:$I$20004,6,FALSE)</f>
        <v>7.54</v>
      </c>
      <c r="K127" s="49"/>
      <c r="L127" s="50"/>
      <c r="M127" s="47"/>
      <c r="N127" s="42" t="s">
        <v>25</v>
      </c>
      <c r="O127" s="42">
        <v>25</v>
      </c>
      <c r="P127" s="47">
        <v>8435447422146</v>
      </c>
      <c r="Q127" s="42" t="s">
        <v>26</v>
      </c>
      <c r="R127" s="42">
        <v>225</v>
      </c>
      <c r="S127" s="47">
        <v>28435447400391</v>
      </c>
    </row>
    <row r="128" spans="1:19" s="51" customFormat="1" ht="27.6" customHeight="1">
      <c r="A128" s="43" t="s">
        <v>770</v>
      </c>
      <c r="B128" s="44" t="s">
        <v>771</v>
      </c>
      <c r="C128" s="95"/>
      <c r="D128" s="79" t="s">
        <v>1142</v>
      </c>
      <c r="E128" s="46">
        <v>7000095</v>
      </c>
      <c r="F128" s="45" t="s">
        <v>1143</v>
      </c>
      <c r="G128" s="43" t="s">
        <v>23</v>
      </c>
      <c r="H128" s="43" t="s">
        <v>24</v>
      </c>
      <c r="I128" s="47">
        <v>8435447407143</v>
      </c>
      <c r="J128" s="48">
        <f>VLOOKUP(E128,' TARIFA 26.4'!$D$3:$I$20004,6,FALSE)</f>
        <v>9.5</v>
      </c>
      <c r="K128" s="49"/>
      <c r="L128" s="50"/>
      <c r="M128" s="47"/>
      <c r="N128" s="42" t="s">
        <v>25</v>
      </c>
      <c r="O128" s="42">
        <v>25</v>
      </c>
      <c r="P128" s="47">
        <v>8435447422153</v>
      </c>
      <c r="Q128" s="42" t="s">
        <v>26</v>
      </c>
      <c r="R128" s="42">
        <v>225</v>
      </c>
      <c r="S128" s="47">
        <v>28435447407147</v>
      </c>
    </row>
    <row r="129" spans="1:19" s="51" customFormat="1" ht="27.6" customHeight="1">
      <c r="A129" s="43" t="s">
        <v>770</v>
      </c>
      <c r="B129" s="44" t="s">
        <v>771</v>
      </c>
      <c r="C129" s="96"/>
      <c r="D129" s="79" t="s">
        <v>1144</v>
      </c>
      <c r="E129" s="46">
        <v>7000096</v>
      </c>
      <c r="F129" s="45" t="s">
        <v>1145</v>
      </c>
      <c r="G129" s="43" t="s">
        <v>23</v>
      </c>
      <c r="H129" s="43" t="s">
        <v>24</v>
      </c>
      <c r="I129" s="47">
        <v>8435447400403</v>
      </c>
      <c r="J129" s="48">
        <f>VLOOKUP(E129,' TARIFA 26.4'!$D$3:$I$20004,6,FALSE)</f>
        <v>10.73</v>
      </c>
      <c r="K129" s="49"/>
      <c r="L129" s="50"/>
      <c r="M129" s="47"/>
      <c r="N129" s="42" t="s">
        <v>25</v>
      </c>
      <c r="O129" s="42">
        <v>25</v>
      </c>
      <c r="P129" s="47">
        <v>8435447422160</v>
      </c>
      <c r="Q129" s="42" t="s">
        <v>26</v>
      </c>
      <c r="R129" s="42">
        <v>150</v>
      </c>
      <c r="S129" s="47">
        <v>28435447400407</v>
      </c>
    </row>
    <row r="130" spans="1:19" s="51" customFormat="1" ht="27.6" customHeight="1">
      <c r="A130" s="43" t="s">
        <v>770</v>
      </c>
      <c r="B130" s="44" t="s">
        <v>771</v>
      </c>
      <c r="C130" s="94" t="e" vm="148">
        <v>#VALUE!</v>
      </c>
      <c r="D130" s="79" t="s">
        <v>1090</v>
      </c>
      <c r="E130" s="46">
        <v>7000071</v>
      </c>
      <c r="F130" s="45" t="s">
        <v>1091</v>
      </c>
      <c r="G130" s="43" t="s">
        <v>23</v>
      </c>
      <c r="H130" s="43" t="s">
        <v>24</v>
      </c>
      <c r="I130" s="47">
        <v>8435447400298</v>
      </c>
      <c r="J130" s="48">
        <f>VLOOKUP(E130,' TARIFA 26.4'!$D$3:$I$20004,6,FALSE)</f>
        <v>4.1100000000000003</v>
      </c>
      <c r="K130" s="49"/>
      <c r="L130" s="50"/>
      <c r="M130" s="47"/>
      <c r="N130" s="42" t="s">
        <v>25</v>
      </c>
      <c r="O130" s="42">
        <v>25</v>
      </c>
      <c r="P130" s="47">
        <v>8435447422177</v>
      </c>
      <c r="Q130" s="42" t="s">
        <v>26</v>
      </c>
      <c r="R130" s="42">
        <v>300</v>
      </c>
      <c r="S130" s="47">
        <v>28435447400292</v>
      </c>
    </row>
    <row r="131" spans="1:19" s="51" customFormat="1" ht="27.6" customHeight="1">
      <c r="A131" s="43" t="s">
        <v>770</v>
      </c>
      <c r="B131" s="44" t="s">
        <v>771</v>
      </c>
      <c r="C131" s="95"/>
      <c r="D131" s="79" t="s">
        <v>1092</v>
      </c>
      <c r="E131" s="46">
        <v>7000072</v>
      </c>
      <c r="F131" s="45" t="s">
        <v>1093</v>
      </c>
      <c r="G131" s="43" t="s">
        <v>23</v>
      </c>
      <c r="H131" s="43" t="s">
        <v>24</v>
      </c>
      <c r="I131" s="47">
        <v>8435447400304</v>
      </c>
      <c r="J131" s="48">
        <f>VLOOKUP(E131,' TARIFA 26.4'!$D$3:$I$20004,6,FALSE)</f>
        <v>6.47</v>
      </c>
      <c r="K131" s="49"/>
      <c r="L131" s="50"/>
      <c r="M131" s="47"/>
      <c r="N131" s="42" t="s">
        <v>25</v>
      </c>
      <c r="O131" s="42">
        <v>25</v>
      </c>
      <c r="P131" s="47">
        <v>8435447422184</v>
      </c>
      <c r="Q131" s="42" t="s">
        <v>26</v>
      </c>
      <c r="R131" s="42">
        <v>225</v>
      </c>
      <c r="S131" s="47">
        <v>28435447400308</v>
      </c>
    </row>
    <row r="132" spans="1:19" s="51" customFormat="1" ht="27.6" customHeight="1">
      <c r="A132" s="43" t="s">
        <v>770</v>
      </c>
      <c r="B132" s="44" t="s">
        <v>771</v>
      </c>
      <c r="C132" s="95"/>
      <c r="D132" s="79" t="s">
        <v>1094</v>
      </c>
      <c r="E132" s="46">
        <v>7000073</v>
      </c>
      <c r="F132" s="45" t="s">
        <v>1095</v>
      </c>
      <c r="G132" s="43" t="s">
        <v>23</v>
      </c>
      <c r="H132" s="43" t="s">
        <v>24</v>
      </c>
      <c r="I132" s="47">
        <v>8435447400311</v>
      </c>
      <c r="J132" s="48">
        <f>VLOOKUP(E132,' TARIFA 26.4'!$D$3:$I$20004,6,FALSE)</f>
        <v>10.89</v>
      </c>
      <c r="K132" s="49"/>
      <c r="L132" s="50"/>
      <c r="M132" s="47"/>
      <c r="N132" s="42" t="s">
        <v>25</v>
      </c>
      <c r="O132" s="42">
        <v>25</v>
      </c>
      <c r="P132" s="47">
        <v>8435447422191</v>
      </c>
      <c r="Q132" s="42" t="s">
        <v>26</v>
      </c>
      <c r="R132" s="42">
        <v>150</v>
      </c>
      <c r="S132" s="47">
        <v>28435447400315</v>
      </c>
    </row>
    <row r="133" spans="1:19" s="51" customFormat="1" ht="27.6" customHeight="1">
      <c r="A133" s="43" t="s">
        <v>770</v>
      </c>
      <c r="B133" s="44" t="s">
        <v>771</v>
      </c>
      <c r="C133" s="96"/>
      <c r="D133" s="79" t="s">
        <v>1096</v>
      </c>
      <c r="E133" s="46">
        <v>7000074</v>
      </c>
      <c r="F133" s="45" t="s">
        <v>1097</v>
      </c>
      <c r="G133" s="43" t="s">
        <v>23</v>
      </c>
      <c r="H133" s="43" t="s">
        <v>24</v>
      </c>
      <c r="I133" s="47">
        <v>8435447400328</v>
      </c>
      <c r="J133" s="48">
        <f>VLOOKUP(E133,' TARIFA 26.4'!$D$3:$I$20004,6,FALSE)</f>
        <v>16.98</v>
      </c>
      <c r="K133" s="49"/>
      <c r="L133" s="50"/>
      <c r="M133" s="47"/>
      <c r="N133" s="42" t="s">
        <v>25</v>
      </c>
      <c r="O133" s="42">
        <v>20</v>
      </c>
      <c r="P133" s="47">
        <v>8435447422207</v>
      </c>
      <c r="Q133" s="42" t="s">
        <v>26</v>
      </c>
      <c r="R133" s="42">
        <v>80</v>
      </c>
      <c r="S133" s="47">
        <v>28435447400322</v>
      </c>
    </row>
    <row r="134" spans="1:19" s="51" customFormat="1" ht="54.95" customHeight="1">
      <c r="A134" s="43" t="s">
        <v>770</v>
      </c>
      <c r="B134" s="44" t="s">
        <v>771</v>
      </c>
      <c r="C134" s="94" t="e" vm="149">
        <v>#VALUE!</v>
      </c>
      <c r="D134" s="79" t="s">
        <v>1098</v>
      </c>
      <c r="E134" s="46">
        <v>7000075</v>
      </c>
      <c r="F134" s="45" t="s">
        <v>1099</v>
      </c>
      <c r="G134" s="43" t="s">
        <v>23</v>
      </c>
      <c r="H134" s="43" t="s">
        <v>24</v>
      </c>
      <c r="I134" s="47">
        <v>8435447408126</v>
      </c>
      <c r="J134" s="48">
        <f>VLOOKUP(E134,' TARIFA 26.4'!$D$3:$I$20004,6,FALSE)</f>
        <v>8.75</v>
      </c>
      <c r="K134" s="49"/>
      <c r="L134" s="50"/>
      <c r="M134" s="47"/>
      <c r="N134" s="42" t="s">
        <v>25</v>
      </c>
      <c r="O134" s="42">
        <v>25</v>
      </c>
      <c r="P134" s="47">
        <v>8435447422214</v>
      </c>
      <c r="Q134" s="42" t="s">
        <v>26</v>
      </c>
      <c r="R134" s="42">
        <v>225</v>
      </c>
      <c r="S134" s="47">
        <v>28435447408120</v>
      </c>
    </row>
    <row r="135" spans="1:19" s="51" customFormat="1" ht="54.95" customHeight="1">
      <c r="A135" s="43" t="s">
        <v>770</v>
      </c>
      <c r="B135" s="44" t="s">
        <v>771</v>
      </c>
      <c r="C135" s="96"/>
      <c r="D135" s="79" t="s">
        <v>1100</v>
      </c>
      <c r="E135" s="46">
        <v>7000076</v>
      </c>
      <c r="F135" s="45" t="s">
        <v>1101</v>
      </c>
      <c r="G135" s="43" t="s">
        <v>23</v>
      </c>
      <c r="H135" s="43" t="s">
        <v>24</v>
      </c>
      <c r="I135" s="47">
        <v>8435447408133</v>
      </c>
      <c r="J135" s="48">
        <f>VLOOKUP(E135,' TARIFA 26.4'!$D$3:$I$20004,6,FALSE)</f>
        <v>11.11</v>
      </c>
      <c r="K135" s="49"/>
      <c r="L135" s="50"/>
      <c r="M135" s="47"/>
      <c r="N135" s="42" t="s">
        <v>25</v>
      </c>
      <c r="O135" s="42">
        <v>25</v>
      </c>
      <c r="P135" s="47">
        <v>8435447422221</v>
      </c>
      <c r="Q135" s="42" t="s">
        <v>26</v>
      </c>
      <c r="R135" s="42">
        <v>225</v>
      </c>
      <c r="S135" s="47">
        <v>28435447408137</v>
      </c>
    </row>
    <row r="136" spans="1:19" s="51" customFormat="1" ht="54.95" customHeight="1">
      <c r="A136" s="43" t="s">
        <v>770</v>
      </c>
      <c r="B136" s="44" t="s">
        <v>771</v>
      </c>
      <c r="C136" s="94" t="e" vm="150">
        <v>#VALUE!</v>
      </c>
      <c r="D136" s="79" t="s">
        <v>1102</v>
      </c>
      <c r="E136" s="46">
        <v>7000203</v>
      </c>
      <c r="F136" s="53" t="s">
        <v>1103</v>
      </c>
      <c r="G136" s="43" t="s">
        <v>23</v>
      </c>
      <c r="H136" s="43" t="s">
        <v>24</v>
      </c>
      <c r="I136" s="47">
        <v>8435447422603</v>
      </c>
      <c r="J136" s="48">
        <f>VLOOKUP(E136,' TARIFA 26.4'!$D$3:$I$20004,6,FALSE)</f>
        <v>17.3</v>
      </c>
      <c r="K136" s="49"/>
      <c r="L136" s="50"/>
      <c r="M136" s="47"/>
      <c r="N136" s="42" t="s">
        <v>25</v>
      </c>
      <c r="O136" s="42">
        <v>14</v>
      </c>
      <c r="P136" s="47">
        <v>8435447422627</v>
      </c>
      <c r="Q136" s="42" t="s">
        <v>26</v>
      </c>
      <c r="R136" s="42">
        <v>56</v>
      </c>
      <c r="S136" s="47">
        <v>28435447422607</v>
      </c>
    </row>
    <row r="137" spans="1:19" s="51" customFormat="1" ht="54.95" customHeight="1">
      <c r="A137" s="43" t="s">
        <v>770</v>
      </c>
      <c r="B137" s="44" t="s">
        <v>771</v>
      </c>
      <c r="C137" s="96"/>
      <c r="D137" s="79" t="s">
        <v>1104</v>
      </c>
      <c r="E137" s="46">
        <v>7000204</v>
      </c>
      <c r="F137" s="53" t="s">
        <v>1105</v>
      </c>
      <c r="G137" s="43" t="s">
        <v>23</v>
      </c>
      <c r="H137" s="43" t="s">
        <v>24</v>
      </c>
      <c r="I137" s="47">
        <v>8435447422610</v>
      </c>
      <c r="J137" s="48">
        <f>VLOOKUP(E137,' TARIFA 26.4'!$D$3:$I$20004,6,FALSE)</f>
        <v>19.399999999999999</v>
      </c>
      <c r="K137" s="49"/>
      <c r="L137" s="50"/>
      <c r="M137" s="47"/>
      <c r="N137" s="42" t="s">
        <v>25</v>
      </c>
      <c r="O137" s="42">
        <v>14</v>
      </c>
      <c r="P137" s="47">
        <v>8435447422634</v>
      </c>
      <c r="Q137" s="42" t="s">
        <v>26</v>
      </c>
      <c r="R137" s="42">
        <v>56</v>
      </c>
      <c r="S137" s="47">
        <v>28435447422614</v>
      </c>
    </row>
    <row r="138" spans="1:19" s="51" customFormat="1" ht="27.6" customHeight="1">
      <c r="A138" s="43" t="s">
        <v>770</v>
      </c>
      <c r="B138" s="44" t="s">
        <v>771</v>
      </c>
      <c r="C138" s="94" t="e" vm="151">
        <v>#VALUE!</v>
      </c>
      <c r="D138" s="79" t="s">
        <v>1106</v>
      </c>
      <c r="E138" s="46">
        <v>7000078</v>
      </c>
      <c r="F138" s="45" t="s">
        <v>1107</v>
      </c>
      <c r="G138" s="43" t="s">
        <v>23</v>
      </c>
      <c r="H138" s="43" t="s">
        <v>24</v>
      </c>
      <c r="I138" s="47">
        <v>8435447407334</v>
      </c>
      <c r="J138" s="48">
        <f>VLOOKUP(E138,' TARIFA 26.4'!$D$3:$I$20004,6,FALSE)</f>
        <v>7.98</v>
      </c>
      <c r="K138" s="49"/>
      <c r="L138" s="50"/>
      <c r="M138" s="47"/>
      <c r="N138" s="42" t="s">
        <v>25</v>
      </c>
      <c r="O138" s="42">
        <v>25</v>
      </c>
      <c r="P138" s="47">
        <v>8435447422238</v>
      </c>
      <c r="Q138" s="42" t="s">
        <v>26</v>
      </c>
      <c r="R138" s="42">
        <v>225</v>
      </c>
      <c r="S138" s="47">
        <v>28435447407338</v>
      </c>
    </row>
    <row r="139" spans="1:19" s="51" customFormat="1" ht="27.6" customHeight="1">
      <c r="A139" s="43" t="s">
        <v>770</v>
      </c>
      <c r="B139" s="44" t="s">
        <v>771</v>
      </c>
      <c r="C139" s="95"/>
      <c r="D139" s="79" t="s">
        <v>1108</v>
      </c>
      <c r="E139" s="46">
        <v>7000079</v>
      </c>
      <c r="F139" s="45" t="s">
        <v>1109</v>
      </c>
      <c r="G139" s="43" t="s">
        <v>23</v>
      </c>
      <c r="H139" s="43" t="s">
        <v>24</v>
      </c>
      <c r="I139" s="47">
        <v>8435447407341</v>
      </c>
      <c r="J139" s="48">
        <f>VLOOKUP(E139,' TARIFA 26.4'!$D$3:$I$20004,6,FALSE)</f>
        <v>10.92</v>
      </c>
      <c r="K139" s="49"/>
      <c r="L139" s="50"/>
      <c r="M139" s="47"/>
      <c r="N139" s="42" t="s">
        <v>25</v>
      </c>
      <c r="O139" s="42">
        <v>25</v>
      </c>
      <c r="P139" s="47">
        <v>8435447422245</v>
      </c>
      <c r="Q139" s="42" t="s">
        <v>26</v>
      </c>
      <c r="R139" s="42">
        <v>225</v>
      </c>
      <c r="S139" s="47">
        <v>28435447407345</v>
      </c>
    </row>
    <row r="140" spans="1:19" s="51" customFormat="1" ht="27.6" customHeight="1">
      <c r="A140" s="43" t="s">
        <v>770</v>
      </c>
      <c r="B140" s="44" t="s">
        <v>771</v>
      </c>
      <c r="C140" s="95"/>
      <c r="D140" s="79" t="s">
        <v>1110</v>
      </c>
      <c r="E140" s="46">
        <v>7000080</v>
      </c>
      <c r="F140" s="45" t="s">
        <v>1111</v>
      </c>
      <c r="G140" s="43" t="s">
        <v>23</v>
      </c>
      <c r="H140" s="43" t="s">
        <v>24</v>
      </c>
      <c r="I140" s="47">
        <v>8435447407358</v>
      </c>
      <c r="J140" s="48">
        <f>VLOOKUP(E140,' TARIFA 26.4'!$D$3:$I$20004,6,FALSE)</f>
        <v>12.04</v>
      </c>
      <c r="K140" s="49"/>
      <c r="L140" s="50"/>
      <c r="M140" s="47"/>
      <c r="N140" s="42" t="s">
        <v>25</v>
      </c>
      <c r="O140" s="42">
        <v>25</v>
      </c>
      <c r="P140" s="47">
        <v>8435447422252</v>
      </c>
      <c r="Q140" s="42" t="s">
        <v>26</v>
      </c>
      <c r="R140" s="42">
        <v>225</v>
      </c>
      <c r="S140" s="47">
        <v>28435447407352</v>
      </c>
    </row>
    <row r="141" spans="1:19" s="51" customFormat="1" ht="27.6" customHeight="1">
      <c r="A141" s="43" t="s">
        <v>770</v>
      </c>
      <c r="B141" s="44" t="s">
        <v>771</v>
      </c>
      <c r="C141" s="96"/>
      <c r="D141" s="79" t="s">
        <v>1112</v>
      </c>
      <c r="E141" s="46">
        <v>7000081</v>
      </c>
      <c r="F141" s="45" t="s">
        <v>1113</v>
      </c>
      <c r="G141" s="43" t="s">
        <v>23</v>
      </c>
      <c r="H141" s="43" t="s">
        <v>24</v>
      </c>
      <c r="I141" s="47">
        <v>8435447407365</v>
      </c>
      <c r="J141" s="48">
        <f>VLOOKUP(E141,' TARIFA 26.4'!$D$3:$I$20004,6,FALSE)</f>
        <v>15.45</v>
      </c>
      <c r="K141" s="49"/>
      <c r="L141" s="50"/>
      <c r="M141" s="47"/>
      <c r="N141" s="42" t="s">
        <v>25</v>
      </c>
      <c r="O141" s="42">
        <v>25</v>
      </c>
      <c r="P141" s="47">
        <v>8435447422269</v>
      </c>
      <c r="Q141" s="42" t="s">
        <v>26</v>
      </c>
      <c r="R141" s="42">
        <v>150</v>
      </c>
      <c r="S141" s="47">
        <v>28435447407369</v>
      </c>
    </row>
    <row r="142" spans="1:19" s="51" customFormat="1" ht="27.6" customHeight="1">
      <c r="A142" s="43" t="s">
        <v>770</v>
      </c>
      <c r="B142" s="44" t="s">
        <v>771</v>
      </c>
      <c r="C142" s="94" t="e" vm="152">
        <v>#VALUE!</v>
      </c>
      <c r="D142" s="79" t="s">
        <v>1166</v>
      </c>
      <c r="E142" s="46">
        <v>7000107</v>
      </c>
      <c r="F142" s="45" t="s">
        <v>1167</v>
      </c>
      <c r="G142" s="43" t="s">
        <v>23</v>
      </c>
      <c r="H142" s="43" t="s">
        <v>24</v>
      </c>
      <c r="I142" s="47">
        <v>8435447400588</v>
      </c>
      <c r="J142" s="48">
        <f>VLOOKUP(E142,' TARIFA 26.4'!$D$3:$I$20004,6,FALSE)</f>
        <v>23.61</v>
      </c>
      <c r="K142" s="49"/>
      <c r="L142" s="50"/>
      <c r="M142" s="47"/>
      <c r="N142" s="42" t="s">
        <v>25</v>
      </c>
      <c r="O142" s="42">
        <v>1</v>
      </c>
      <c r="P142" s="47">
        <v>8435447400588</v>
      </c>
      <c r="Q142" s="42" t="s">
        <v>26</v>
      </c>
      <c r="R142" s="42">
        <v>48</v>
      </c>
      <c r="S142" s="47">
        <v>28435447400582</v>
      </c>
    </row>
    <row r="143" spans="1:19" s="51" customFormat="1" ht="27.6" customHeight="1">
      <c r="A143" s="43" t="s">
        <v>770</v>
      </c>
      <c r="B143" s="44" t="s">
        <v>771</v>
      </c>
      <c r="C143" s="95"/>
      <c r="D143" s="79" t="s">
        <v>1168</v>
      </c>
      <c r="E143" s="46">
        <v>7000108</v>
      </c>
      <c r="F143" s="45" t="s">
        <v>1169</v>
      </c>
      <c r="G143" s="43" t="s">
        <v>23</v>
      </c>
      <c r="H143" s="43" t="s">
        <v>24</v>
      </c>
      <c r="I143" s="47">
        <v>8435447400595</v>
      </c>
      <c r="J143" s="48">
        <f>VLOOKUP(E143,' TARIFA 26.4'!$D$3:$I$20004,6,FALSE)</f>
        <v>24.36</v>
      </c>
      <c r="K143" s="49"/>
      <c r="L143" s="50"/>
      <c r="M143" s="47"/>
      <c r="N143" s="42" t="s">
        <v>25</v>
      </c>
      <c r="O143" s="42">
        <v>1</v>
      </c>
      <c r="P143" s="47">
        <v>8435447400595</v>
      </c>
      <c r="Q143" s="42" t="s">
        <v>26</v>
      </c>
      <c r="R143" s="42">
        <v>48</v>
      </c>
      <c r="S143" s="47">
        <v>28435447400599</v>
      </c>
    </row>
    <row r="144" spans="1:19" s="51" customFormat="1" ht="27.6" customHeight="1">
      <c r="A144" s="43" t="s">
        <v>770</v>
      </c>
      <c r="B144" s="44" t="s">
        <v>771</v>
      </c>
      <c r="C144" s="95"/>
      <c r="D144" s="79" t="s">
        <v>1170</v>
      </c>
      <c r="E144" s="46">
        <v>7000109</v>
      </c>
      <c r="F144" s="45" t="s">
        <v>1171</v>
      </c>
      <c r="G144" s="43" t="s">
        <v>23</v>
      </c>
      <c r="H144" s="43" t="s">
        <v>24</v>
      </c>
      <c r="I144" s="47">
        <v>8435447400601</v>
      </c>
      <c r="J144" s="48">
        <f>VLOOKUP(E144,' TARIFA 26.4'!$D$3:$I$20004,6,FALSE)</f>
        <v>29.69</v>
      </c>
      <c r="K144" s="49"/>
      <c r="L144" s="50"/>
      <c r="M144" s="47"/>
      <c r="N144" s="42" t="s">
        <v>25</v>
      </c>
      <c r="O144" s="42">
        <v>1</v>
      </c>
      <c r="P144" s="47">
        <v>8435447400601</v>
      </c>
      <c r="Q144" s="42" t="s">
        <v>26</v>
      </c>
      <c r="R144" s="42">
        <v>48</v>
      </c>
      <c r="S144" s="47">
        <v>28435447400605</v>
      </c>
    </row>
    <row r="145" spans="1:19" s="51" customFormat="1" ht="27.6" customHeight="1">
      <c r="A145" s="43" t="s">
        <v>770</v>
      </c>
      <c r="B145" s="44" t="s">
        <v>771</v>
      </c>
      <c r="C145" s="96"/>
      <c r="D145" s="79" t="s">
        <v>1172</v>
      </c>
      <c r="E145" s="46">
        <v>7000110</v>
      </c>
      <c r="F145" s="45" t="s">
        <v>1173</v>
      </c>
      <c r="G145" s="43" t="s">
        <v>23</v>
      </c>
      <c r="H145" s="43" t="s">
        <v>24</v>
      </c>
      <c r="I145" s="47">
        <v>8435447400618</v>
      </c>
      <c r="J145" s="48">
        <f>VLOOKUP(E145,' TARIFA 26.4'!$D$3:$I$20004,6,FALSE)</f>
        <v>43.41</v>
      </c>
      <c r="K145" s="49"/>
      <c r="L145" s="50"/>
      <c r="M145" s="47"/>
      <c r="N145" s="42" t="s">
        <v>25</v>
      </c>
      <c r="O145" s="42">
        <v>10</v>
      </c>
      <c r="P145" s="47">
        <v>8435447422306</v>
      </c>
      <c r="Q145" s="42" t="s">
        <v>26</v>
      </c>
      <c r="R145" s="42">
        <v>60</v>
      </c>
      <c r="S145" s="47">
        <v>28435447400612</v>
      </c>
    </row>
    <row r="146" spans="1:19" s="51" customFormat="1" ht="27.6" customHeight="1">
      <c r="A146" s="43" t="s">
        <v>770</v>
      </c>
      <c r="B146" s="44" t="s">
        <v>771</v>
      </c>
      <c r="C146" s="94" t="e" vm="153">
        <v>#VALUE!</v>
      </c>
      <c r="D146" s="79" t="s">
        <v>1150</v>
      </c>
      <c r="E146" s="46">
        <v>7000099</v>
      </c>
      <c r="F146" s="45" t="s">
        <v>1151</v>
      </c>
      <c r="G146" s="43" t="s">
        <v>23</v>
      </c>
      <c r="H146" s="43" t="s">
        <v>24</v>
      </c>
      <c r="I146" s="47">
        <v>8435447407372</v>
      </c>
      <c r="J146" s="48">
        <f>VLOOKUP(E146,' TARIFA 26.4'!$D$3:$I$20004,6,FALSE)</f>
        <v>19.260000000000002</v>
      </c>
      <c r="K146" s="49"/>
      <c r="L146" s="50"/>
      <c r="M146" s="47"/>
      <c r="N146" s="42" t="s">
        <v>25</v>
      </c>
      <c r="O146" s="42">
        <v>15</v>
      </c>
      <c r="P146" s="47">
        <v>8435447422313</v>
      </c>
      <c r="Q146" s="42" t="s">
        <v>26</v>
      </c>
      <c r="R146" s="42">
        <v>90</v>
      </c>
      <c r="S146" s="47">
        <v>28435447407376</v>
      </c>
    </row>
    <row r="147" spans="1:19" s="51" customFormat="1" ht="27.6" customHeight="1">
      <c r="A147" s="43" t="s">
        <v>770</v>
      </c>
      <c r="B147" s="44" t="s">
        <v>771</v>
      </c>
      <c r="C147" s="95"/>
      <c r="D147" s="79" t="s">
        <v>1152</v>
      </c>
      <c r="E147" s="46">
        <v>7000100</v>
      </c>
      <c r="F147" s="45" t="s">
        <v>1153</v>
      </c>
      <c r="G147" s="43" t="s">
        <v>23</v>
      </c>
      <c r="H147" s="43" t="s">
        <v>24</v>
      </c>
      <c r="I147" s="47">
        <v>8435447407389</v>
      </c>
      <c r="J147" s="48">
        <f>VLOOKUP(E147,' TARIFA 26.4'!$D$3:$I$20004,6,FALSE)</f>
        <v>20.94</v>
      </c>
      <c r="K147" s="49"/>
      <c r="L147" s="50"/>
      <c r="M147" s="47"/>
      <c r="N147" s="42" t="s">
        <v>25</v>
      </c>
      <c r="O147" s="42">
        <v>15</v>
      </c>
      <c r="P147" s="47">
        <v>8435447422320</v>
      </c>
      <c r="Q147" s="42" t="s">
        <v>26</v>
      </c>
      <c r="R147" s="42">
        <v>90</v>
      </c>
      <c r="S147" s="47">
        <v>28435447407383</v>
      </c>
    </row>
    <row r="148" spans="1:19" s="51" customFormat="1" ht="27.6" customHeight="1">
      <c r="A148" s="43" t="s">
        <v>770</v>
      </c>
      <c r="B148" s="44" t="s">
        <v>771</v>
      </c>
      <c r="C148" s="95"/>
      <c r="D148" s="79" t="s">
        <v>1154</v>
      </c>
      <c r="E148" s="46">
        <v>7000101</v>
      </c>
      <c r="F148" s="45" t="s">
        <v>1155</v>
      </c>
      <c r="G148" s="43" t="s">
        <v>23</v>
      </c>
      <c r="H148" s="43" t="s">
        <v>24</v>
      </c>
      <c r="I148" s="47">
        <v>8435447407396</v>
      </c>
      <c r="J148" s="48">
        <f>VLOOKUP(E148,' TARIFA 26.4'!$D$3:$I$20004,6,FALSE)</f>
        <v>25.13</v>
      </c>
      <c r="K148" s="49"/>
      <c r="L148" s="50"/>
      <c r="M148" s="47"/>
      <c r="N148" s="42" t="s">
        <v>25</v>
      </c>
      <c r="O148" s="42">
        <v>12</v>
      </c>
      <c r="P148" s="47">
        <v>8435447422337</v>
      </c>
      <c r="Q148" s="42" t="s">
        <v>26</v>
      </c>
      <c r="R148" s="42">
        <v>72</v>
      </c>
      <c r="S148" s="47">
        <v>28435447407390</v>
      </c>
    </row>
    <row r="149" spans="1:19" s="51" customFormat="1" ht="27.6" customHeight="1">
      <c r="A149" s="43" t="s">
        <v>770</v>
      </c>
      <c r="B149" s="44" t="s">
        <v>771</v>
      </c>
      <c r="C149" s="96"/>
      <c r="D149" s="79" t="s">
        <v>1156</v>
      </c>
      <c r="E149" s="46">
        <v>7000102</v>
      </c>
      <c r="F149" s="45" t="s">
        <v>1157</v>
      </c>
      <c r="G149" s="43" t="s">
        <v>23</v>
      </c>
      <c r="H149" s="43" t="s">
        <v>24</v>
      </c>
      <c r="I149" s="47">
        <v>8435447407402</v>
      </c>
      <c r="J149" s="48">
        <f>VLOOKUP(E149,' TARIFA 26.4'!$D$3:$I$20004,6,FALSE)</f>
        <v>42.56</v>
      </c>
      <c r="K149" s="49"/>
      <c r="L149" s="50"/>
      <c r="M149" s="47"/>
      <c r="N149" s="42" t="s">
        <v>25</v>
      </c>
      <c r="O149" s="42">
        <v>10</v>
      </c>
      <c r="P149" s="47">
        <v>8435447420883</v>
      </c>
      <c r="Q149" s="42" t="s">
        <v>26</v>
      </c>
      <c r="R149" s="42">
        <v>60</v>
      </c>
      <c r="S149" s="47">
        <v>28435447407406</v>
      </c>
    </row>
    <row r="150" spans="1:19" s="51" customFormat="1" ht="27.6" customHeight="1">
      <c r="A150" s="43" t="s">
        <v>770</v>
      </c>
      <c r="B150" s="44" t="s">
        <v>771</v>
      </c>
      <c r="C150" s="94" t="e" vm="154">
        <v>#VALUE!</v>
      </c>
      <c r="D150" s="79" t="s">
        <v>1158</v>
      </c>
      <c r="E150" s="46">
        <v>7000103</v>
      </c>
      <c r="F150" s="45" t="s">
        <v>1159</v>
      </c>
      <c r="G150" s="43" t="s">
        <v>23</v>
      </c>
      <c r="H150" s="43" t="s">
        <v>24</v>
      </c>
      <c r="I150" s="47">
        <v>8435447410587</v>
      </c>
      <c r="J150" s="48">
        <f>VLOOKUP(E150,' TARIFA 26.4'!$D$3:$I$20004,6,FALSE)</f>
        <v>19.260000000000002</v>
      </c>
      <c r="K150" s="49"/>
      <c r="L150" s="50"/>
      <c r="M150" s="47"/>
      <c r="N150" s="42" t="s">
        <v>25</v>
      </c>
      <c r="O150" s="42">
        <v>15</v>
      </c>
      <c r="P150" s="47">
        <v>8435447422351</v>
      </c>
      <c r="Q150" s="42" t="s">
        <v>26</v>
      </c>
      <c r="R150" s="42">
        <v>90</v>
      </c>
      <c r="S150" s="47">
        <v>28435447410581</v>
      </c>
    </row>
    <row r="151" spans="1:19" s="51" customFormat="1" ht="27.6" customHeight="1">
      <c r="A151" s="43" t="s">
        <v>770</v>
      </c>
      <c r="B151" s="44" t="s">
        <v>771</v>
      </c>
      <c r="C151" s="95"/>
      <c r="D151" s="79" t="s">
        <v>1160</v>
      </c>
      <c r="E151" s="46">
        <v>7000104</v>
      </c>
      <c r="F151" s="45" t="s">
        <v>1161</v>
      </c>
      <c r="G151" s="43" t="s">
        <v>23</v>
      </c>
      <c r="H151" s="43" t="s">
        <v>24</v>
      </c>
      <c r="I151" s="47">
        <v>8435447410594</v>
      </c>
      <c r="J151" s="48">
        <f>VLOOKUP(E151,' TARIFA 26.4'!$D$3:$I$20004,6,FALSE)</f>
        <v>20.94</v>
      </c>
      <c r="K151" s="49"/>
      <c r="L151" s="50"/>
      <c r="M151" s="47"/>
      <c r="N151" s="42" t="s">
        <v>25</v>
      </c>
      <c r="O151" s="42">
        <v>15</v>
      </c>
      <c r="P151" s="47">
        <v>8435447422368</v>
      </c>
      <c r="Q151" s="42" t="s">
        <v>26</v>
      </c>
      <c r="R151" s="42">
        <v>90</v>
      </c>
      <c r="S151" s="47">
        <v>28435447410598</v>
      </c>
    </row>
    <row r="152" spans="1:19" s="51" customFormat="1" ht="27.6" customHeight="1">
      <c r="A152" s="43" t="s">
        <v>770</v>
      </c>
      <c r="B152" s="44" t="s">
        <v>771</v>
      </c>
      <c r="C152" s="95"/>
      <c r="D152" s="79" t="s">
        <v>1162</v>
      </c>
      <c r="E152" s="46">
        <v>7000105</v>
      </c>
      <c r="F152" s="45" t="s">
        <v>1163</v>
      </c>
      <c r="G152" s="43" t="s">
        <v>23</v>
      </c>
      <c r="H152" s="43" t="s">
        <v>24</v>
      </c>
      <c r="I152" s="47">
        <v>8435447410600</v>
      </c>
      <c r="J152" s="48">
        <f>VLOOKUP(E152,' TARIFA 26.4'!$D$3:$I$20004,6,FALSE)</f>
        <v>25.13</v>
      </c>
      <c r="K152" s="49"/>
      <c r="L152" s="50"/>
      <c r="M152" s="47"/>
      <c r="N152" s="42" t="s">
        <v>25</v>
      </c>
      <c r="O152" s="42">
        <v>12</v>
      </c>
      <c r="P152" s="47">
        <v>8435447422375</v>
      </c>
      <c r="Q152" s="42" t="s">
        <v>26</v>
      </c>
      <c r="R152" s="42">
        <v>72</v>
      </c>
      <c r="S152" s="47">
        <v>28435447410604</v>
      </c>
    </row>
    <row r="153" spans="1:19" s="51" customFormat="1" ht="27.6" customHeight="1">
      <c r="A153" s="43" t="s">
        <v>770</v>
      </c>
      <c r="B153" s="44" t="s">
        <v>771</v>
      </c>
      <c r="C153" s="96"/>
      <c r="D153" s="79" t="s">
        <v>1164</v>
      </c>
      <c r="E153" s="46">
        <v>7000106</v>
      </c>
      <c r="F153" s="45" t="s">
        <v>1165</v>
      </c>
      <c r="G153" s="43" t="s">
        <v>23</v>
      </c>
      <c r="H153" s="43" t="s">
        <v>24</v>
      </c>
      <c r="I153" s="47">
        <v>8435447410617</v>
      </c>
      <c r="J153" s="48">
        <f>VLOOKUP(E153,' TARIFA 26.4'!$D$3:$I$20004,6,FALSE)</f>
        <v>42.56</v>
      </c>
      <c r="K153" s="49"/>
      <c r="L153" s="50"/>
      <c r="M153" s="47"/>
      <c r="N153" s="42" t="s">
        <v>25</v>
      </c>
      <c r="O153" s="42">
        <v>10</v>
      </c>
      <c r="P153" s="47">
        <v>8435447422382</v>
      </c>
      <c r="Q153" s="42" t="s">
        <v>26</v>
      </c>
      <c r="R153" s="42">
        <v>60</v>
      </c>
      <c r="S153" s="47">
        <v>28435447410611</v>
      </c>
    </row>
    <row r="154" spans="1:19" s="68" customFormat="1" ht="54.95" customHeight="1">
      <c r="A154" s="60" t="s">
        <v>770</v>
      </c>
      <c r="B154" s="61" t="s">
        <v>771</v>
      </c>
      <c r="C154" s="104" t="e" vm="155">
        <v>#VALUE!</v>
      </c>
      <c r="D154" s="84" t="s">
        <v>1146</v>
      </c>
      <c r="E154" s="63">
        <v>7000097</v>
      </c>
      <c r="F154" s="62" t="s">
        <v>1147</v>
      </c>
      <c r="G154" s="60" t="s">
        <v>23</v>
      </c>
      <c r="H154" s="60" t="s">
        <v>24</v>
      </c>
      <c r="I154" s="64">
        <v>8435447400540</v>
      </c>
      <c r="J154" s="48">
        <f>VLOOKUP(E154,' TARIFA 26.4'!$D$3:$I$20004,6,FALSE)</f>
        <v>18.649999999999999</v>
      </c>
      <c r="K154" s="65"/>
      <c r="L154" s="66"/>
      <c r="M154" s="64"/>
      <c r="N154" s="67" t="s">
        <v>25</v>
      </c>
      <c r="O154" s="67">
        <v>20</v>
      </c>
      <c r="P154" s="64">
        <v>8435447422399</v>
      </c>
      <c r="Q154" s="67" t="s">
        <v>26</v>
      </c>
      <c r="R154" s="67">
        <v>80</v>
      </c>
      <c r="S154" s="64">
        <v>28435447400544</v>
      </c>
    </row>
    <row r="155" spans="1:19" s="68" customFormat="1" ht="54.95" customHeight="1">
      <c r="A155" s="60" t="s">
        <v>770</v>
      </c>
      <c r="B155" s="61" t="s">
        <v>771</v>
      </c>
      <c r="C155" s="105"/>
      <c r="D155" s="84" t="s">
        <v>1148</v>
      </c>
      <c r="E155" s="63">
        <v>7000098</v>
      </c>
      <c r="F155" s="62" t="s">
        <v>1149</v>
      </c>
      <c r="G155" s="60" t="s">
        <v>23</v>
      </c>
      <c r="H155" s="60" t="s">
        <v>24</v>
      </c>
      <c r="I155" s="64">
        <v>8435447400557</v>
      </c>
      <c r="J155" s="48">
        <f>VLOOKUP(E155,' TARIFA 26.4'!$D$3:$I$20004,6,FALSE)</f>
        <v>20.94</v>
      </c>
      <c r="K155" s="65"/>
      <c r="L155" s="66"/>
      <c r="M155" s="64"/>
      <c r="N155" s="67" t="s">
        <v>25</v>
      </c>
      <c r="O155" s="67">
        <v>20</v>
      </c>
      <c r="P155" s="64">
        <v>8435447422405</v>
      </c>
      <c r="Q155" s="67" t="s">
        <v>26</v>
      </c>
      <c r="R155" s="67">
        <v>80</v>
      </c>
      <c r="S155" s="64">
        <v>28435447400551</v>
      </c>
    </row>
    <row r="156" spans="1:19" s="51" customFormat="1" ht="54.95" customHeight="1">
      <c r="A156" s="43" t="s">
        <v>770</v>
      </c>
      <c r="B156" s="44" t="s">
        <v>771</v>
      </c>
      <c r="C156" s="94" t="e" vm="156">
        <v>#VALUE!</v>
      </c>
      <c r="D156" s="79" t="s">
        <v>1174</v>
      </c>
      <c r="E156" s="46">
        <v>7000111</v>
      </c>
      <c r="F156" s="45" t="s">
        <v>1175</v>
      </c>
      <c r="G156" s="43" t="s">
        <v>23</v>
      </c>
      <c r="H156" s="43" t="s">
        <v>24</v>
      </c>
      <c r="I156" s="47">
        <v>8435447400625</v>
      </c>
      <c r="J156" s="48">
        <f>VLOOKUP(E156,' TARIFA 26.4'!$D$3:$I$20004,6,FALSE)</f>
        <v>30.89</v>
      </c>
      <c r="K156" s="49"/>
      <c r="L156" s="50"/>
      <c r="M156" s="47"/>
      <c r="N156" s="42" t="s">
        <v>25</v>
      </c>
      <c r="O156" s="42">
        <v>2</v>
      </c>
      <c r="P156" s="47">
        <v>8435447422436</v>
      </c>
      <c r="Q156" s="42" t="s">
        <v>26</v>
      </c>
      <c r="R156" s="42">
        <v>80</v>
      </c>
      <c r="S156" s="47">
        <v>28435447400629</v>
      </c>
    </row>
    <row r="157" spans="1:19" s="51" customFormat="1" ht="54.95" customHeight="1">
      <c r="A157" s="43" t="s">
        <v>770</v>
      </c>
      <c r="B157" s="44" t="s">
        <v>771</v>
      </c>
      <c r="C157" s="96"/>
      <c r="D157" s="79" t="s">
        <v>1176</v>
      </c>
      <c r="E157" s="46">
        <v>7000112</v>
      </c>
      <c r="F157" s="45" t="s">
        <v>1177</v>
      </c>
      <c r="G157" s="43" t="s">
        <v>23</v>
      </c>
      <c r="H157" s="43" t="s">
        <v>24</v>
      </c>
      <c r="I157" s="47">
        <v>8435447400632</v>
      </c>
      <c r="J157" s="48">
        <f>VLOOKUP(E157,' TARIFA 26.4'!$D$3:$I$20004,6,FALSE)</f>
        <v>42.16</v>
      </c>
      <c r="K157" s="49"/>
      <c r="L157" s="50"/>
      <c r="M157" s="47"/>
      <c r="N157" s="42" t="s">
        <v>25</v>
      </c>
      <c r="O157" s="42">
        <v>2</v>
      </c>
      <c r="P157" s="47">
        <v>8435447422443</v>
      </c>
      <c r="Q157" s="42" t="s">
        <v>26</v>
      </c>
      <c r="R157" s="42">
        <v>64</v>
      </c>
      <c r="S157" s="47">
        <v>28435447400636</v>
      </c>
    </row>
    <row r="158" spans="1:19" s="51" customFormat="1" ht="110.1" customHeight="1">
      <c r="A158" s="43" t="s">
        <v>770</v>
      </c>
      <c r="B158" s="44" t="s">
        <v>771</v>
      </c>
      <c r="C158" s="43" t="e" vm="85">
        <v>#VALUE!</v>
      </c>
      <c r="D158" s="79" t="s">
        <v>751</v>
      </c>
      <c r="E158" s="46">
        <v>7000113</v>
      </c>
      <c r="F158" s="45" t="s">
        <v>752</v>
      </c>
      <c r="G158" s="43" t="s">
        <v>23</v>
      </c>
      <c r="H158" s="43" t="s">
        <v>24</v>
      </c>
      <c r="I158" s="47">
        <v>8435447409499</v>
      </c>
      <c r="J158" s="48">
        <f>VLOOKUP(E158,' TARIFA 26.4'!$D$3:$I$20004,6,FALSE)</f>
        <v>9.75</v>
      </c>
      <c r="K158" s="49"/>
      <c r="L158" s="50"/>
      <c r="M158" s="47"/>
      <c r="N158" s="42" t="s">
        <v>25</v>
      </c>
      <c r="O158" s="42">
        <v>50</v>
      </c>
      <c r="P158" s="47">
        <v>8435447420296</v>
      </c>
      <c r="Q158" s="42" t="s">
        <v>753</v>
      </c>
      <c r="R158" s="42">
        <v>600</v>
      </c>
      <c r="S158" s="47">
        <v>28435447409493</v>
      </c>
    </row>
    <row r="159" spans="1:19" s="51" customFormat="1" ht="110.1" customHeight="1">
      <c r="A159" s="43" t="s">
        <v>770</v>
      </c>
      <c r="B159" s="44" t="s">
        <v>771</v>
      </c>
      <c r="C159" s="43" t="e" vm="87">
        <v>#VALUE!</v>
      </c>
      <c r="D159" s="79" t="s">
        <v>762</v>
      </c>
      <c r="E159" s="46">
        <v>7000114</v>
      </c>
      <c r="F159" s="45" t="s">
        <v>763</v>
      </c>
      <c r="G159" s="43" t="s">
        <v>23</v>
      </c>
      <c r="H159" s="43" t="s">
        <v>24</v>
      </c>
      <c r="I159" s="47">
        <v>8436031827897</v>
      </c>
      <c r="J159" s="48">
        <f>VLOOKUP(E159,' TARIFA 26.4'!$D$3:$I$20004,6,FALSE)</f>
        <v>12.4</v>
      </c>
      <c r="K159" s="49"/>
      <c r="L159" s="50"/>
      <c r="M159" s="47"/>
      <c r="N159" s="42" t="s">
        <v>60</v>
      </c>
      <c r="O159" s="42">
        <v>20</v>
      </c>
      <c r="P159" s="47">
        <v>8435447420340</v>
      </c>
      <c r="Q159" s="42" t="s">
        <v>26</v>
      </c>
      <c r="R159" s="42">
        <v>100</v>
      </c>
      <c r="S159" s="47">
        <v>28436031827891</v>
      </c>
    </row>
    <row r="160" spans="1:19" s="51" customFormat="1" ht="110.1" customHeight="1">
      <c r="A160" s="43" t="s">
        <v>770</v>
      </c>
      <c r="B160" s="44" t="s">
        <v>771</v>
      </c>
      <c r="C160" s="43" t="e" vm="88">
        <v>#VALUE!</v>
      </c>
      <c r="D160" s="79" t="s">
        <v>764</v>
      </c>
      <c r="E160" s="46">
        <v>7000115</v>
      </c>
      <c r="F160" s="45" t="s">
        <v>765</v>
      </c>
      <c r="G160" s="43" t="s">
        <v>23</v>
      </c>
      <c r="H160" s="43" t="s">
        <v>24</v>
      </c>
      <c r="I160" s="47">
        <v>8436031827903</v>
      </c>
      <c r="J160" s="48">
        <f>VLOOKUP(E160,' TARIFA 26.4'!$D$3:$I$20004,6,FALSE)</f>
        <v>12.87</v>
      </c>
      <c r="K160" s="49"/>
      <c r="L160" s="50"/>
      <c r="M160" s="47"/>
      <c r="N160" s="42" t="s">
        <v>60</v>
      </c>
      <c r="O160" s="42">
        <v>20</v>
      </c>
      <c r="P160" s="47">
        <v>8435447420371</v>
      </c>
      <c r="Q160" s="42" t="s">
        <v>26</v>
      </c>
      <c r="R160" s="42">
        <v>100</v>
      </c>
      <c r="S160" s="47">
        <v>28436031827907</v>
      </c>
    </row>
    <row r="161" spans="1:19" s="51" customFormat="1" ht="110.1" customHeight="1">
      <c r="A161" s="43" t="s">
        <v>770</v>
      </c>
      <c r="B161" s="44" t="s">
        <v>771</v>
      </c>
      <c r="C161" s="43" t="e" vm="89">
        <v>#VALUE!</v>
      </c>
      <c r="D161" s="79" t="s">
        <v>766</v>
      </c>
      <c r="E161" s="46">
        <v>7000116</v>
      </c>
      <c r="F161" s="45" t="s">
        <v>767</v>
      </c>
      <c r="G161" s="43" t="s">
        <v>23</v>
      </c>
      <c r="H161" s="43" t="s">
        <v>24</v>
      </c>
      <c r="I161" s="47">
        <v>8436031827910</v>
      </c>
      <c r="J161" s="48">
        <f>VLOOKUP(E161,' TARIFA 26.4'!$D$3:$I$20004,6,FALSE)</f>
        <v>10.81</v>
      </c>
      <c r="K161" s="49"/>
      <c r="L161" s="50"/>
      <c r="M161" s="47"/>
      <c r="N161" s="42" t="s">
        <v>60</v>
      </c>
      <c r="O161" s="42">
        <v>20</v>
      </c>
      <c r="P161" s="47">
        <v>8435447420401</v>
      </c>
      <c r="Q161" s="42" t="s">
        <v>26</v>
      </c>
      <c r="R161" s="42">
        <v>120</v>
      </c>
      <c r="S161" s="47">
        <v>28436031827914</v>
      </c>
    </row>
    <row r="162" spans="1:19" s="51" customFormat="1" ht="110.1" customHeight="1">
      <c r="A162" s="43" t="s">
        <v>770</v>
      </c>
      <c r="B162" s="44" t="s">
        <v>771</v>
      </c>
      <c r="C162" s="43" t="e" vm="90">
        <v>#VALUE!</v>
      </c>
      <c r="D162" s="79" t="s">
        <v>1178</v>
      </c>
      <c r="E162" s="46">
        <v>7000159</v>
      </c>
      <c r="F162" s="45" t="s">
        <v>1179</v>
      </c>
      <c r="G162" s="43" t="s">
        <v>23</v>
      </c>
      <c r="H162" s="43" t="s">
        <v>24</v>
      </c>
      <c r="I162" s="47">
        <v>8435447414363</v>
      </c>
      <c r="J162" s="48">
        <f>VLOOKUP(E162,' TARIFA 26.4'!$D$3:$I$20004,6,FALSE)</f>
        <v>16.03</v>
      </c>
      <c r="K162" s="49"/>
      <c r="L162" s="50"/>
      <c r="M162" s="47"/>
      <c r="N162" s="42" t="s">
        <v>60</v>
      </c>
      <c r="O162" s="42">
        <v>20</v>
      </c>
      <c r="P162" s="47">
        <v>8435447420357</v>
      </c>
      <c r="Q162" s="42" t="s">
        <v>26</v>
      </c>
      <c r="R162" s="42">
        <v>100</v>
      </c>
      <c r="S162" s="47">
        <v>28435447414367</v>
      </c>
    </row>
    <row r="163" spans="1:19" s="51" customFormat="1" ht="110.1" customHeight="1">
      <c r="A163" s="43" t="s">
        <v>770</v>
      </c>
      <c r="B163" s="44" t="s">
        <v>771</v>
      </c>
      <c r="C163" s="43" t="e" vm="91">
        <v>#VALUE!</v>
      </c>
      <c r="D163" s="79" t="s">
        <v>1180</v>
      </c>
      <c r="E163" s="46">
        <v>7000156</v>
      </c>
      <c r="F163" s="45" t="s">
        <v>1181</v>
      </c>
      <c r="G163" s="43" t="s">
        <v>23</v>
      </c>
      <c r="H163" s="43" t="s">
        <v>24</v>
      </c>
      <c r="I163" s="47">
        <v>8435447414356</v>
      </c>
      <c r="J163" s="48">
        <f>VLOOKUP(E163,' TARIFA 26.4'!$D$3:$I$20004,6,FALSE)</f>
        <v>16.03</v>
      </c>
      <c r="K163" s="49"/>
      <c r="L163" s="50"/>
      <c r="M163" s="47"/>
      <c r="N163" s="42" t="s">
        <v>60</v>
      </c>
      <c r="O163" s="42">
        <v>20</v>
      </c>
      <c r="P163" s="47">
        <v>8435447420364</v>
      </c>
      <c r="Q163" s="42" t="s">
        <v>26</v>
      </c>
      <c r="R163" s="42">
        <v>100</v>
      </c>
      <c r="S163" s="47">
        <v>28435447414350</v>
      </c>
    </row>
    <row r="164" spans="1:19" s="51" customFormat="1" ht="110.1" customHeight="1">
      <c r="A164" s="43" t="s">
        <v>770</v>
      </c>
      <c r="B164" s="44" t="s">
        <v>771</v>
      </c>
      <c r="C164" s="43" t="e" vm="92">
        <v>#VALUE!</v>
      </c>
      <c r="D164" s="79" t="s">
        <v>1182</v>
      </c>
      <c r="E164" s="46">
        <v>7000158</v>
      </c>
      <c r="F164" s="45" t="s">
        <v>1183</v>
      </c>
      <c r="G164" s="43" t="s">
        <v>23</v>
      </c>
      <c r="H164" s="43" t="s">
        <v>24</v>
      </c>
      <c r="I164" s="47">
        <v>8435447414349</v>
      </c>
      <c r="J164" s="48">
        <f>VLOOKUP(E164,' TARIFA 26.4'!$D$3:$I$20004,6,FALSE)</f>
        <v>16.489999999999998</v>
      </c>
      <c r="K164" s="49"/>
      <c r="L164" s="50"/>
      <c r="M164" s="47"/>
      <c r="N164" s="42" t="s">
        <v>60</v>
      </c>
      <c r="O164" s="42">
        <v>20</v>
      </c>
      <c r="P164" s="47">
        <v>8435447420388</v>
      </c>
      <c r="Q164" s="42" t="s">
        <v>26</v>
      </c>
      <c r="R164" s="42">
        <v>100</v>
      </c>
      <c r="S164" s="47">
        <v>28435447414343</v>
      </c>
    </row>
    <row r="165" spans="1:19" s="51" customFormat="1" ht="110.1" customHeight="1">
      <c r="A165" s="43" t="s">
        <v>770</v>
      </c>
      <c r="B165" s="44" t="s">
        <v>771</v>
      </c>
      <c r="C165" s="43" t="e" vm="93">
        <v>#VALUE!</v>
      </c>
      <c r="D165" s="79" t="s">
        <v>1184</v>
      </c>
      <c r="E165" s="46">
        <v>7000155</v>
      </c>
      <c r="F165" s="45" t="s">
        <v>1185</v>
      </c>
      <c r="G165" s="43" t="s">
        <v>23</v>
      </c>
      <c r="H165" s="43" t="s">
        <v>24</v>
      </c>
      <c r="I165" s="47">
        <v>8435447414332</v>
      </c>
      <c r="J165" s="48">
        <f>VLOOKUP(E165,' TARIFA 26.4'!$D$3:$I$20004,6,FALSE)</f>
        <v>16.489999999999998</v>
      </c>
      <c r="K165" s="49"/>
      <c r="L165" s="50"/>
      <c r="M165" s="47"/>
      <c r="N165" s="42" t="s">
        <v>60</v>
      </c>
      <c r="O165" s="42">
        <v>20</v>
      </c>
      <c r="P165" s="47">
        <v>8435447420395</v>
      </c>
      <c r="Q165" s="42" t="s">
        <v>26</v>
      </c>
      <c r="R165" s="42">
        <v>100</v>
      </c>
      <c r="S165" s="47">
        <v>28435447414336</v>
      </c>
    </row>
    <row r="166" spans="1:19" s="51" customFormat="1" ht="110.1" customHeight="1">
      <c r="A166" s="43" t="s">
        <v>770</v>
      </c>
      <c r="B166" s="44" t="s">
        <v>771</v>
      </c>
      <c r="C166" s="43" t="e" vm="94">
        <v>#VALUE!</v>
      </c>
      <c r="D166" s="79" t="s">
        <v>1186</v>
      </c>
      <c r="E166" s="46">
        <v>7000160</v>
      </c>
      <c r="F166" s="45" t="s">
        <v>1187</v>
      </c>
      <c r="G166" s="43" t="s">
        <v>23</v>
      </c>
      <c r="H166" s="43" t="s">
        <v>24</v>
      </c>
      <c r="I166" s="47">
        <v>8435447414387</v>
      </c>
      <c r="J166" s="48">
        <f>VLOOKUP(E166,' TARIFA 26.4'!$D$3:$I$20004,6,FALSE)</f>
        <v>14.43</v>
      </c>
      <c r="K166" s="49"/>
      <c r="L166" s="50"/>
      <c r="M166" s="47"/>
      <c r="N166" s="42" t="s">
        <v>60</v>
      </c>
      <c r="O166" s="42">
        <v>20</v>
      </c>
      <c r="P166" s="47">
        <v>8435447420418</v>
      </c>
      <c r="Q166" s="42" t="s">
        <v>26</v>
      </c>
      <c r="R166" s="42">
        <v>120</v>
      </c>
      <c r="S166" s="47">
        <v>28435447414381</v>
      </c>
    </row>
    <row r="167" spans="1:19" s="51" customFormat="1" ht="110.1" customHeight="1">
      <c r="A167" s="43" t="s">
        <v>770</v>
      </c>
      <c r="B167" s="44" t="s">
        <v>771</v>
      </c>
      <c r="C167" s="43" t="e" vm="95">
        <v>#VALUE!</v>
      </c>
      <c r="D167" s="79" t="s">
        <v>1188</v>
      </c>
      <c r="E167" s="46">
        <v>7000157</v>
      </c>
      <c r="F167" s="45" t="s">
        <v>1189</v>
      </c>
      <c r="G167" s="43" t="s">
        <v>23</v>
      </c>
      <c r="H167" s="43" t="s">
        <v>24</v>
      </c>
      <c r="I167" s="47">
        <v>8435447414370</v>
      </c>
      <c r="J167" s="48">
        <f>VLOOKUP(E167,' TARIFA 26.4'!$D$3:$I$20004,6,FALSE)</f>
        <v>14.43</v>
      </c>
      <c r="K167" s="49"/>
      <c r="L167" s="50"/>
      <c r="M167" s="47"/>
      <c r="N167" s="42" t="s">
        <v>60</v>
      </c>
      <c r="O167" s="42">
        <v>20</v>
      </c>
      <c r="P167" s="47">
        <v>8435447420425</v>
      </c>
      <c r="Q167" s="42" t="s">
        <v>26</v>
      </c>
      <c r="R167" s="42">
        <v>120</v>
      </c>
      <c r="S167" s="47">
        <v>28435447414374</v>
      </c>
    </row>
    <row r="168" spans="1:19" s="51" customFormat="1" ht="110.1" customHeight="1">
      <c r="A168" s="43" t="s">
        <v>770</v>
      </c>
      <c r="B168" s="44" t="s">
        <v>771</v>
      </c>
      <c r="C168" s="43" t="e" vm="157">
        <v>#VALUE!</v>
      </c>
      <c r="D168" s="85" t="s">
        <v>2818</v>
      </c>
      <c r="E168" s="46">
        <v>7000212</v>
      </c>
      <c r="F168" s="71" t="s">
        <v>2933</v>
      </c>
      <c r="G168" s="43" t="s">
        <v>23</v>
      </c>
      <c r="H168" s="43" t="s">
        <v>24</v>
      </c>
      <c r="I168" s="47">
        <v>8435447424720</v>
      </c>
      <c r="J168" s="48">
        <f>VLOOKUP(E168,' TARIFA 26.4'!$D$3:$I$20004,6,FALSE)</f>
        <v>562.38</v>
      </c>
      <c r="K168" s="49" t="s">
        <v>2817</v>
      </c>
      <c r="L168" s="50">
        <v>1</v>
      </c>
      <c r="M168" s="47">
        <v>8435447424720</v>
      </c>
      <c r="N168" s="42" t="s">
        <v>25</v>
      </c>
      <c r="O168" s="42">
        <v>5</v>
      </c>
      <c r="P168" s="80">
        <v>28435447424724</v>
      </c>
      <c r="Q168" s="42"/>
      <c r="R168" s="42"/>
      <c r="S168" s="47"/>
    </row>
    <row r="169" spans="1:19" s="68" customFormat="1" ht="110.1" customHeight="1">
      <c r="A169" s="43" t="s">
        <v>770</v>
      </c>
      <c r="B169" s="44" t="s">
        <v>771</v>
      </c>
      <c r="C169" s="60" t="e" vm="158">
        <v>#VALUE!</v>
      </c>
      <c r="D169" s="84" t="s">
        <v>2820</v>
      </c>
      <c r="E169" s="63">
        <v>7000118</v>
      </c>
      <c r="F169" s="62" t="s">
        <v>2821</v>
      </c>
      <c r="G169" s="60" t="s">
        <v>23</v>
      </c>
      <c r="H169" s="60" t="s">
        <v>24</v>
      </c>
      <c r="I169" s="64">
        <v>8435447407204</v>
      </c>
      <c r="J169" s="48">
        <f>VLOOKUP(E169,' TARIFA 26.4'!$D$3:$I$20004,6,FALSE)</f>
        <v>427.19</v>
      </c>
      <c r="K169" s="65" t="s">
        <v>2817</v>
      </c>
      <c r="L169" s="66">
        <v>1</v>
      </c>
      <c r="M169" s="64">
        <v>8435447407204</v>
      </c>
      <c r="N169" s="67" t="s">
        <v>25</v>
      </c>
      <c r="O169" s="67">
        <v>1</v>
      </c>
      <c r="P169" s="87">
        <v>28435447407208</v>
      </c>
      <c r="Q169" s="67"/>
      <c r="R169" s="67"/>
      <c r="S169" s="64"/>
    </row>
    <row r="170" spans="1:19" s="51" customFormat="1" ht="27.6" customHeight="1">
      <c r="A170" s="43" t="s">
        <v>770</v>
      </c>
      <c r="B170" s="44" t="s">
        <v>771</v>
      </c>
      <c r="C170" s="94" t="e" vm="159">
        <v>#VALUE!</v>
      </c>
      <c r="D170" s="79" t="s">
        <v>2822</v>
      </c>
      <c r="E170" s="46">
        <v>7000119</v>
      </c>
      <c r="F170" s="45" t="s">
        <v>2823</v>
      </c>
      <c r="G170" s="43" t="s">
        <v>23</v>
      </c>
      <c r="H170" s="43" t="s">
        <v>24</v>
      </c>
      <c r="I170" s="47">
        <v>8435447407211</v>
      </c>
      <c r="J170" s="48">
        <f>VLOOKUP(E170,' TARIFA 26.4'!$D$3:$I$20004,6,FALSE)</f>
        <v>171.87</v>
      </c>
      <c r="K170" s="49"/>
      <c r="L170" s="50"/>
      <c r="M170" s="47"/>
      <c r="N170" s="42" t="s">
        <v>25</v>
      </c>
      <c r="O170" s="42">
        <v>1</v>
      </c>
      <c r="P170" s="47">
        <v>8435447407211</v>
      </c>
      <c r="Q170" s="42"/>
      <c r="R170" s="42"/>
      <c r="S170" s="47"/>
    </row>
    <row r="171" spans="1:19" s="51" customFormat="1" ht="27.6" customHeight="1">
      <c r="A171" s="43" t="s">
        <v>770</v>
      </c>
      <c r="B171" s="44" t="s">
        <v>771</v>
      </c>
      <c r="C171" s="95"/>
      <c r="D171" s="79" t="s">
        <v>2824</v>
      </c>
      <c r="E171" s="46">
        <v>7000120</v>
      </c>
      <c r="F171" s="45" t="s">
        <v>2825</v>
      </c>
      <c r="G171" s="43" t="s">
        <v>23</v>
      </c>
      <c r="H171" s="43" t="s">
        <v>24</v>
      </c>
      <c r="I171" s="47">
        <v>8435447407228</v>
      </c>
      <c r="J171" s="48">
        <f>VLOOKUP(E171,' TARIFA 26.4'!$D$3:$I$20004,6,FALSE)</f>
        <v>160.96</v>
      </c>
      <c r="K171" s="49"/>
      <c r="L171" s="50"/>
      <c r="M171" s="47"/>
      <c r="N171" s="42" t="s">
        <v>25</v>
      </c>
      <c r="O171" s="42">
        <v>1</v>
      </c>
      <c r="P171" s="47">
        <v>8435447407228</v>
      </c>
      <c r="Q171" s="42"/>
      <c r="R171" s="42"/>
      <c r="S171" s="47"/>
    </row>
    <row r="172" spans="1:19" s="51" customFormat="1" ht="27.6" customHeight="1">
      <c r="A172" s="43" t="s">
        <v>770</v>
      </c>
      <c r="B172" s="44" t="s">
        <v>771</v>
      </c>
      <c r="C172" s="95"/>
      <c r="D172" s="79" t="s">
        <v>2826</v>
      </c>
      <c r="E172" s="46">
        <v>7000121</v>
      </c>
      <c r="F172" s="45" t="s">
        <v>2827</v>
      </c>
      <c r="G172" s="43" t="s">
        <v>23</v>
      </c>
      <c r="H172" s="43" t="s">
        <v>24</v>
      </c>
      <c r="I172" s="47">
        <v>8435447407235</v>
      </c>
      <c r="J172" s="48">
        <f>VLOOKUP(E172,' TARIFA 26.4'!$D$3:$I$20004,6,FALSE)</f>
        <v>160.96</v>
      </c>
      <c r="K172" s="49"/>
      <c r="L172" s="50"/>
      <c r="M172" s="47"/>
      <c r="N172" s="42" t="s">
        <v>25</v>
      </c>
      <c r="O172" s="42">
        <v>1</v>
      </c>
      <c r="P172" s="47">
        <v>8435447407235</v>
      </c>
      <c r="Q172" s="42"/>
      <c r="R172" s="42"/>
      <c r="S172" s="47"/>
    </row>
    <row r="173" spans="1:19" s="51" customFormat="1" ht="27.6" customHeight="1">
      <c r="A173" s="43" t="s">
        <v>770</v>
      </c>
      <c r="B173" s="44" t="s">
        <v>771</v>
      </c>
      <c r="C173" s="96"/>
      <c r="D173" s="79" t="s">
        <v>2828</v>
      </c>
      <c r="E173" s="46">
        <v>7000122</v>
      </c>
      <c r="F173" s="45" t="s">
        <v>2829</v>
      </c>
      <c r="G173" s="43" t="s">
        <v>23</v>
      </c>
      <c r="H173" s="43" t="s">
        <v>24</v>
      </c>
      <c r="I173" s="47">
        <v>8435447407242</v>
      </c>
      <c r="J173" s="48">
        <f>VLOOKUP(E173,' TARIFA 26.4'!$D$3:$I$20004,6,FALSE)</f>
        <v>160.96</v>
      </c>
      <c r="K173" s="49"/>
      <c r="L173" s="50"/>
      <c r="M173" s="47"/>
      <c r="N173" s="42" t="s">
        <v>25</v>
      </c>
      <c r="O173" s="42">
        <v>1</v>
      </c>
      <c r="P173" s="47">
        <v>8435447407242</v>
      </c>
      <c r="Q173" s="42"/>
      <c r="R173" s="42"/>
      <c r="S173" s="47"/>
    </row>
    <row r="174" spans="1:19" s="51" customFormat="1" ht="110.1" customHeight="1">
      <c r="A174" s="43" t="s">
        <v>770</v>
      </c>
      <c r="B174" s="44" t="s">
        <v>771</v>
      </c>
      <c r="C174" s="43" t="e" vm="160">
        <v>#VALUE!</v>
      </c>
      <c r="D174" s="79" t="s">
        <v>2830</v>
      </c>
      <c r="E174" s="46">
        <v>7000196</v>
      </c>
      <c r="F174" s="71" t="s">
        <v>2831</v>
      </c>
      <c r="G174" s="43" t="s">
        <v>23</v>
      </c>
      <c r="H174" s="43" t="s">
        <v>24</v>
      </c>
      <c r="I174" s="47">
        <v>8435447416992</v>
      </c>
      <c r="J174" s="48">
        <f>VLOOKUP(E174,' TARIFA 26.4'!$D$3:$I$20004,6,FALSE)</f>
        <v>1351.88</v>
      </c>
      <c r="K174" s="49"/>
      <c r="L174" s="50"/>
      <c r="M174" s="47"/>
      <c r="N174" s="42" t="s">
        <v>25</v>
      </c>
      <c r="O174" s="42">
        <v>1</v>
      </c>
      <c r="P174" s="47">
        <v>8435447416992</v>
      </c>
      <c r="Q174" s="42"/>
      <c r="R174" s="42"/>
      <c r="S174" s="47"/>
    </row>
    <row r="175" spans="1:19" s="74" customFormat="1" ht="110.1" customHeight="1">
      <c r="A175" s="43" t="s">
        <v>770</v>
      </c>
      <c r="B175" s="81" t="s">
        <v>771</v>
      </c>
      <c r="C175" s="43" t="e" vm="157">
        <v>#VALUE!</v>
      </c>
      <c r="D175" s="54" t="s">
        <v>2815</v>
      </c>
      <c r="E175" s="46">
        <v>7000211</v>
      </c>
      <c r="F175" s="54" t="s">
        <v>2933</v>
      </c>
      <c r="G175" s="43" t="s">
        <v>23</v>
      </c>
      <c r="H175" s="43" t="s">
        <v>24</v>
      </c>
      <c r="I175" s="77">
        <v>8435447423396</v>
      </c>
      <c r="J175" s="48">
        <f>VLOOKUP(E175,' TARIFA 26.4'!$D$3:$I$20004,6,FALSE)</f>
        <v>562.38</v>
      </c>
      <c r="K175" s="49" t="s">
        <v>2817</v>
      </c>
      <c r="L175" s="50">
        <v>1</v>
      </c>
      <c r="M175" s="77">
        <v>8435447423396</v>
      </c>
      <c r="N175" s="42" t="s">
        <v>25</v>
      </c>
      <c r="O175" s="42">
        <v>5</v>
      </c>
      <c r="P175" s="78">
        <v>28435447423390</v>
      </c>
      <c r="Q175" s="42"/>
      <c r="R175" s="42"/>
      <c r="S175" s="47"/>
    </row>
    <row r="176" spans="1:19" s="51" customFormat="1" ht="110.1" customHeight="1">
      <c r="A176" s="43" t="s">
        <v>770</v>
      </c>
      <c r="B176" s="44" t="s">
        <v>771</v>
      </c>
      <c r="C176" s="43" t="e" vm="161">
        <v>#VALUE!</v>
      </c>
      <c r="D176" s="79" t="s">
        <v>2832</v>
      </c>
      <c r="E176" s="46">
        <v>7000197</v>
      </c>
      <c r="F176" s="53" t="s">
        <v>2833</v>
      </c>
      <c r="G176" s="43" t="s">
        <v>23</v>
      </c>
      <c r="H176" s="43" t="s">
        <v>24</v>
      </c>
      <c r="I176" s="47">
        <v>8435447417005</v>
      </c>
      <c r="J176" s="48">
        <f>VLOOKUP(E176,' TARIFA 26.4'!$D$3:$I$20004,6,FALSE)</f>
        <v>135.19</v>
      </c>
      <c r="K176" s="49"/>
      <c r="L176" s="50"/>
      <c r="M176" s="47"/>
      <c r="N176" s="42" t="s">
        <v>25</v>
      </c>
      <c r="O176" s="42">
        <v>1</v>
      </c>
      <c r="P176" s="47">
        <v>8435447417005</v>
      </c>
      <c r="Q176" s="42"/>
      <c r="R176" s="42"/>
      <c r="S176" s="47"/>
    </row>
    <row r="177" spans="1:19" s="51" customFormat="1" ht="110.1" customHeight="1">
      <c r="A177" s="43" t="s">
        <v>770</v>
      </c>
      <c r="B177" s="44" t="s">
        <v>771</v>
      </c>
      <c r="C177" s="43" t="e" vm="162">
        <v>#VALUE!</v>
      </c>
      <c r="D177" s="79" t="s">
        <v>2805</v>
      </c>
      <c r="E177" s="46">
        <v>7000123</v>
      </c>
      <c r="F177" s="45" t="s">
        <v>2806</v>
      </c>
      <c r="G177" s="43" t="s">
        <v>23</v>
      </c>
      <c r="H177" s="43" t="s">
        <v>24</v>
      </c>
      <c r="I177" s="47">
        <v>5035048732007</v>
      </c>
      <c r="J177" s="48">
        <f>VLOOKUP(E177,' TARIFA 26.4'!$D$3:$I$20004,6,FALSE)</f>
        <v>2506.9299999999998</v>
      </c>
      <c r="K177" s="49"/>
      <c r="L177" s="50"/>
      <c r="M177" s="47"/>
      <c r="N177" s="42" t="s">
        <v>25</v>
      </c>
      <c r="O177" s="42">
        <v>1</v>
      </c>
      <c r="P177" s="47">
        <v>5035048732007</v>
      </c>
      <c r="Q177" s="42"/>
      <c r="R177" s="42"/>
      <c r="S177" s="47"/>
    </row>
    <row r="178" spans="1:19" s="51" customFormat="1" ht="110.1" customHeight="1">
      <c r="A178" s="43" t="s">
        <v>770</v>
      </c>
      <c r="B178" s="44" t="s">
        <v>771</v>
      </c>
      <c r="C178" s="43" t="e" vm="163">
        <v>#VALUE!</v>
      </c>
      <c r="D178" s="79" t="s">
        <v>2807</v>
      </c>
      <c r="E178" s="46">
        <v>7000127</v>
      </c>
      <c r="F178" s="45" t="s">
        <v>2808</v>
      </c>
      <c r="G178" s="43" t="s">
        <v>23</v>
      </c>
      <c r="H178" s="43" t="s">
        <v>24</v>
      </c>
      <c r="I178" s="47">
        <v>5035048731598</v>
      </c>
      <c r="J178" s="48">
        <f>VLOOKUP(E178,' TARIFA 26.4'!$D$3:$I$20004,6,FALSE)</f>
        <v>271.08999999999997</v>
      </c>
      <c r="K178" s="49"/>
      <c r="L178" s="50"/>
      <c r="M178" s="47"/>
      <c r="N178" s="42" t="s">
        <v>25</v>
      </c>
      <c r="O178" s="42">
        <v>1</v>
      </c>
      <c r="P178" s="47">
        <v>5035048731598</v>
      </c>
      <c r="Q178" s="42"/>
      <c r="R178" s="42"/>
      <c r="S178" s="47"/>
    </row>
    <row r="179" spans="1:19" s="18" customFormat="1" ht="110.1" customHeight="1">
      <c r="A179" s="43" t="s">
        <v>770</v>
      </c>
      <c r="B179" s="44" t="s">
        <v>771</v>
      </c>
      <c r="C179" s="43" t="e" vm="96">
        <v>#VALUE!</v>
      </c>
      <c r="D179" s="79" t="s">
        <v>768</v>
      </c>
      <c r="E179" s="46">
        <v>7000117</v>
      </c>
      <c r="F179" s="45" t="s">
        <v>769</v>
      </c>
      <c r="G179" s="9" t="s">
        <v>23</v>
      </c>
      <c r="H179" s="9" t="s">
        <v>24</v>
      </c>
      <c r="I179" s="13">
        <v>8436031826609</v>
      </c>
      <c r="J179" s="48">
        <f>VLOOKUP(E179,' TARIFA 26.4'!$D$3:$I$20004,6,FALSE)</f>
        <v>7.98</v>
      </c>
      <c r="K179" s="15"/>
      <c r="L179" s="16"/>
      <c r="M179" s="13"/>
      <c r="N179" s="17" t="s">
        <v>25</v>
      </c>
      <c r="O179" s="17">
        <v>25</v>
      </c>
      <c r="P179" s="13">
        <v>8435447420432</v>
      </c>
      <c r="Q179" s="17" t="s">
        <v>26</v>
      </c>
      <c r="R179" s="17">
        <v>300</v>
      </c>
      <c r="S179" s="13">
        <v>28436031826603</v>
      </c>
    </row>
    <row r="180" spans="1:19" s="51" customFormat="1" ht="110.1" customHeight="1">
      <c r="A180" s="43" t="s">
        <v>770</v>
      </c>
      <c r="B180" s="44" t="s">
        <v>771</v>
      </c>
      <c r="C180" s="43" t="e" vm="98">
        <v>#VALUE!</v>
      </c>
      <c r="D180" s="79" t="s">
        <v>776</v>
      </c>
      <c r="E180" s="46">
        <v>12000172</v>
      </c>
      <c r="F180" s="45" t="s">
        <v>777</v>
      </c>
      <c r="G180" s="43" t="s">
        <v>23</v>
      </c>
      <c r="H180" s="43" t="s">
        <v>24</v>
      </c>
      <c r="I180" s="47"/>
      <c r="J180" s="48">
        <f>VLOOKUP(E180,' TARIFA 26.4'!$D$3:$I$20004,6,FALSE)</f>
        <v>2.13</v>
      </c>
      <c r="K180" s="49"/>
      <c r="L180" s="50"/>
      <c r="M180" s="47"/>
      <c r="N180" s="42" t="s">
        <v>60</v>
      </c>
      <c r="O180" s="42">
        <v>25</v>
      </c>
      <c r="P180" s="47">
        <v>8436031826296</v>
      </c>
      <c r="Q180" s="42" t="s">
        <v>25</v>
      </c>
      <c r="R180" s="42">
        <v>300</v>
      </c>
      <c r="S180" s="47">
        <v>8435447420456</v>
      </c>
    </row>
    <row r="181" spans="1:19" s="51" customFormat="1" ht="54.95" customHeight="1">
      <c r="A181" s="43" t="s">
        <v>770</v>
      </c>
      <c r="B181" s="44" t="s">
        <v>771</v>
      </c>
      <c r="C181" s="94" t="e" vm="164">
        <v>#VALUE!</v>
      </c>
      <c r="D181" s="79" t="s">
        <v>1114</v>
      </c>
      <c r="E181" s="46">
        <v>7000082</v>
      </c>
      <c r="F181" s="45" t="s">
        <v>1115</v>
      </c>
      <c r="G181" s="43" t="s">
        <v>23</v>
      </c>
      <c r="H181" s="43" t="s">
        <v>24</v>
      </c>
      <c r="I181" s="47">
        <v>8435447407259</v>
      </c>
      <c r="J181" s="48">
        <f>VLOOKUP(E181,' TARIFA 26.4'!$D$3:$I$20004,6,FALSE)</f>
        <v>5.0999999999999996</v>
      </c>
      <c r="K181" s="49"/>
      <c r="L181" s="50"/>
      <c r="M181" s="47"/>
      <c r="N181" s="42" t="s">
        <v>25</v>
      </c>
      <c r="O181" s="42">
        <v>25</v>
      </c>
      <c r="P181" s="47">
        <v>8435447422412</v>
      </c>
      <c r="Q181" s="42" t="s">
        <v>26</v>
      </c>
      <c r="R181" s="42">
        <v>300</v>
      </c>
      <c r="S181" s="47">
        <v>28435447407253</v>
      </c>
    </row>
    <row r="182" spans="1:19" s="51" customFormat="1" ht="54.95" customHeight="1">
      <c r="A182" s="43" t="s">
        <v>770</v>
      </c>
      <c r="B182" s="44" t="s">
        <v>771</v>
      </c>
      <c r="C182" s="96"/>
      <c r="D182" s="79" t="s">
        <v>1116</v>
      </c>
      <c r="E182" s="46">
        <v>7000083</v>
      </c>
      <c r="F182" s="45" t="s">
        <v>1117</v>
      </c>
      <c r="G182" s="43" t="s">
        <v>23</v>
      </c>
      <c r="H182" s="43" t="s">
        <v>24</v>
      </c>
      <c r="I182" s="47">
        <v>8435447407266</v>
      </c>
      <c r="J182" s="48">
        <f>VLOOKUP(E182,' TARIFA 26.4'!$D$3:$I$20004,6,FALSE)</f>
        <v>5.64</v>
      </c>
      <c r="K182" s="49"/>
      <c r="L182" s="50"/>
      <c r="M182" s="47"/>
      <c r="N182" s="42" t="s">
        <v>25</v>
      </c>
      <c r="O182" s="42">
        <v>25</v>
      </c>
      <c r="P182" s="47">
        <v>8435447422429</v>
      </c>
      <c r="Q182" s="42" t="s">
        <v>26</v>
      </c>
      <c r="R182" s="42">
        <v>300</v>
      </c>
      <c r="S182" s="47">
        <v>28435447407260</v>
      </c>
    </row>
    <row r="183" spans="1:19" s="51" customFormat="1" ht="110.1" customHeight="1">
      <c r="A183" s="43" t="s">
        <v>770</v>
      </c>
      <c r="B183" s="44" t="s">
        <v>771</v>
      </c>
      <c r="C183" s="44" t="e" vm="118">
        <v>#VALUE!</v>
      </c>
      <c r="D183" s="79" t="s">
        <v>2809</v>
      </c>
      <c r="E183" s="46">
        <v>17000013</v>
      </c>
      <c r="F183" s="45" t="s">
        <v>2810</v>
      </c>
      <c r="G183" s="43" t="s">
        <v>23</v>
      </c>
      <c r="H183" s="43" t="s">
        <v>24</v>
      </c>
      <c r="I183" s="47">
        <v>8436031822236</v>
      </c>
      <c r="J183" s="48">
        <f>VLOOKUP(E183,' TARIFA 26.4'!$D$3:$I$20004,6,FALSE)</f>
        <v>4.67</v>
      </c>
      <c r="K183" s="49" t="s">
        <v>23</v>
      </c>
      <c r="L183" s="50">
        <v>1</v>
      </c>
      <c r="M183" s="47">
        <v>8436031822236</v>
      </c>
      <c r="N183" s="42" t="s">
        <v>25</v>
      </c>
      <c r="O183" s="42">
        <v>170</v>
      </c>
      <c r="P183" s="47">
        <v>28436031822230</v>
      </c>
      <c r="Q183" s="42"/>
      <c r="R183" s="42"/>
      <c r="S183" s="47"/>
    </row>
    <row r="184" spans="1:19" s="51" customFormat="1" ht="110.1" customHeight="1">
      <c r="A184" s="43" t="s">
        <v>770</v>
      </c>
      <c r="B184" s="44" t="s">
        <v>771</v>
      </c>
      <c r="C184" s="44" t="e" vm="119">
        <v>#VALUE!</v>
      </c>
      <c r="D184" s="79" t="s">
        <v>2811</v>
      </c>
      <c r="E184" s="46">
        <v>17000014</v>
      </c>
      <c r="F184" s="45" t="s">
        <v>2812</v>
      </c>
      <c r="G184" s="43" t="s">
        <v>23</v>
      </c>
      <c r="H184" s="43" t="s">
        <v>24</v>
      </c>
      <c r="I184" s="47">
        <v>8436031822229</v>
      </c>
      <c r="J184" s="48">
        <f>VLOOKUP(E184,' TARIFA 26.4'!$D$3:$I$20004,6,FALSE)</f>
        <v>4.57</v>
      </c>
      <c r="K184" s="49" t="s">
        <v>23</v>
      </c>
      <c r="L184" s="50">
        <v>1</v>
      </c>
      <c r="M184" s="47">
        <v>8436031822229</v>
      </c>
      <c r="N184" s="42" t="s">
        <v>25</v>
      </c>
      <c r="O184" s="42">
        <v>250</v>
      </c>
      <c r="P184" s="47">
        <v>28436031822223</v>
      </c>
      <c r="Q184" s="42"/>
      <c r="R184" s="42"/>
      <c r="S184" s="47"/>
    </row>
    <row r="185" spans="1:19" s="51" customFormat="1" ht="110.1" customHeight="1">
      <c r="A185" s="43" t="s">
        <v>770</v>
      </c>
      <c r="B185" s="44" t="s">
        <v>771</v>
      </c>
      <c r="C185" s="44" t="e" vm="120">
        <v>#VALUE!</v>
      </c>
      <c r="D185" s="79" t="s">
        <v>2813</v>
      </c>
      <c r="E185" s="46">
        <v>7000077</v>
      </c>
      <c r="F185" s="45" t="s">
        <v>2814</v>
      </c>
      <c r="G185" s="43" t="s">
        <v>23</v>
      </c>
      <c r="H185" s="43" t="s">
        <v>24</v>
      </c>
      <c r="I185" s="47">
        <v>8436031830729</v>
      </c>
      <c r="J185" s="48">
        <f>VLOOKUP(E185,' TARIFA 26.4'!$D$3:$I$20004,6,FALSE)</f>
        <v>4.67</v>
      </c>
      <c r="K185" s="49" t="s">
        <v>23</v>
      </c>
      <c r="L185" s="50">
        <v>1</v>
      </c>
      <c r="M185" s="47">
        <v>8436031830729</v>
      </c>
      <c r="N185" s="42" t="s">
        <v>25</v>
      </c>
      <c r="O185" s="42">
        <v>200</v>
      </c>
      <c r="P185" s="70">
        <v>28436031830723</v>
      </c>
      <c r="Q185" s="42"/>
      <c r="R185" s="42"/>
      <c r="S185" s="47"/>
    </row>
  </sheetData>
  <autoFilter ref="A2:AA185" xr:uid="{00000000-0001-0000-0000-000000000000}"/>
  <mergeCells count="36">
    <mergeCell ref="C181:C182"/>
    <mergeCell ref="C126:C129"/>
    <mergeCell ref="C118:C122"/>
    <mergeCell ref="C134:C135"/>
    <mergeCell ref="C136:C137"/>
    <mergeCell ref="C138:C141"/>
    <mergeCell ref="C142:C145"/>
    <mergeCell ref="C146:C149"/>
    <mergeCell ref="C150:C153"/>
    <mergeCell ref="C154:C155"/>
    <mergeCell ref="C156:C157"/>
    <mergeCell ref="C170:C173"/>
    <mergeCell ref="C103:C110"/>
    <mergeCell ref="C111:C113"/>
    <mergeCell ref="C114:C115"/>
    <mergeCell ref="C116:C117"/>
    <mergeCell ref="C130:C133"/>
    <mergeCell ref="C123:C125"/>
    <mergeCell ref="C99:C102"/>
    <mergeCell ref="C35:C39"/>
    <mergeCell ref="C40:C41"/>
    <mergeCell ref="C42:C43"/>
    <mergeCell ref="C44:C47"/>
    <mergeCell ref="C48:C71"/>
    <mergeCell ref="C72:C73"/>
    <mergeCell ref="C74:C78"/>
    <mergeCell ref="C79:C83"/>
    <mergeCell ref="C84:C90"/>
    <mergeCell ref="C91:C94"/>
    <mergeCell ref="C95:C98"/>
    <mergeCell ref="C28:C34"/>
    <mergeCell ref="A1:D1"/>
    <mergeCell ref="E1:F1"/>
    <mergeCell ref="C3:C14"/>
    <mergeCell ref="C15:C22"/>
    <mergeCell ref="C23:C27"/>
  </mergeCells>
  <conditionalFormatting sqref="D168">
    <cfRule type="duplicateValues" dxfId="85" priority="10"/>
  </conditionalFormatting>
  <conditionalFormatting sqref="D175">
    <cfRule type="duplicateValues" dxfId="84" priority="1"/>
  </conditionalFormatting>
  <conditionalFormatting sqref="E3:E157 E181:E182">
    <cfRule type="duplicateValues" dxfId="83" priority="132"/>
  </conditionalFormatting>
  <conditionalFormatting sqref="E158">
    <cfRule type="duplicateValues" dxfId="82" priority="16"/>
  </conditionalFormatting>
  <conditionalFormatting sqref="E159:E161">
    <cfRule type="duplicateValues" dxfId="81" priority="14"/>
  </conditionalFormatting>
  <conditionalFormatting sqref="E162:E167">
    <cfRule type="duplicateValues" dxfId="80" priority="12"/>
  </conditionalFormatting>
  <conditionalFormatting sqref="E168:E173">
    <cfRule type="duplicateValues" dxfId="79" priority="11"/>
  </conditionalFormatting>
  <conditionalFormatting sqref="E174 E176">
    <cfRule type="duplicateValues" dxfId="78" priority="9"/>
  </conditionalFormatting>
  <conditionalFormatting sqref="E175">
    <cfRule type="duplicateValues" dxfId="77" priority="2"/>
  </conditionalFormatting>
  <conditionalFormatting sqref="E177">
    <cfRule type="duplicateValues" dxfId="76" priority="8"/>
  </conditionalFormatting>
  <conditionalFormatting sqref="E178">
    <cfRule type="duplicateValues" dxfId="75" priority="7"/>
  </conditionalFormatting>
  <conditionalFormatting sqref="E179">
    <cfRule type="duplicateValues" dxfId="74" priority="6"/>
  </conditionalFormatting>
  <conditionalFormatting sqref="E180">
    <cfRule type="duplicateValues" dxfId="73" priority="4"/>
  </conditionalFormatting>
  <conditionalFormatting sqref="E183:E185">
    <cfRule type="duplicateValues" dxfId="72" priority="3"/>
  </conditionalFormatting>
  <conditionalFormatting sqref="I158:I161">
    <cfRule type="cellIs" dxfId="71" priority="13" operator="equal">
      <formula>$P$3</formula>
    </cfRule>
  </conditionalFormatting>
  <conditionalFormatting sqref="I179">
    <cfRule type="cellIs" dxfId="70" priority="5" operator="equal">
      <formula>$P$3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0089D-49A9-4F58-863D-58DE95022D5F}">
  <dimension ref="A1:S176"/>
  <sheetViews>
    <sheetView zoomScaleNormal="100" workbookViewId="0">
      <pane xSplit="6" ySplit="2" topLeftCell="I3" activePane="bottomRight" state="frozenSplit"/>
      <selection pane="bottomRight" activeCell="C3" sqref="C3:C8"/>
      <selection pane="bottomLeft" activeCell="A6" sqref="A6"/>
      <selection pane="topRight" activeCell="E1" sqref="E1"/>
    </sheetView>
  </sheetViews>
  <sheetFormatPr defaultColWidth="20.28515625" defaultRowHeight="15"/>
  <cols>
    <col min="1" max="1" width="11.42578125" style="2" bestFit="1" customWidth="1"/>
    <col min="2" max="2" width="34.85546875" style="3" customWidth="1"/>
    <col min="3" max="3" width="34.85546875" style="2" customWidth="1"/>
    <col min="4" max="4" width="23.28515625" customWidth="1"/>
    <col min="5" max="5" width="12.7109375" customWidth="1"/>
    <col min="6" max="6" width="114.85546875" bestFit="1" customWidth="1"/>
    <col min="7" max="7" width="16.28515625" style="2" customWidth="1"/>
    <col min="8" max="8" width="11.7109375" style="2" customWidth="1"/>
    <col min="9" max="9" width="15.7109375" style="2" customWidth="1"/>
    <col min="10" max="10" width="13.85546875" style="4" customWidth="1"/>
    <col min="11" max="11" width="11.28515625" style="4" customWidth="1"/>
    <col min="12" max="12" width="10.85546875" style="4" customWidth="1"/>
    <col min="13" max="13" width="17.28515625" style="4" customWidth="1"/>
    <col min="14" max="14" width="12.85546875" style="1" customWidth="1"/>
    <col min="15" max="15" width="10.42578125" style="1" customWidth="1"/>
    <col min="16" max="16" width="17" style="1" customWidth="1"/>
    <col min="17" max="17" width="9.85546875" style="1" customWidth="1"/>
    <col min="18" max="18" width="10.42578125" style="1" customWidth="1"/>
    <col min="19" max="19" width="16.28515625" style="1" customWidth="1"/>
  </cols>
  <sheetData>
    <row r="1" spans="1:19" s="7" customFormat="1" ht="30.75" customHeight="1">
      <c r="A1" s="92" t="s">
        <v>0</v>
      </c>
      <c r="B1" s="92"/>
      <c r="C1" s="92"/>
      <c r="D1" s="92"/>
      <c r="E1" s="93" t="e" vm="1">
        <v>#VALUE!</v>
      </c>
      <c r="F1" s="93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5"/>
      <c r="S1" s="6"/>
    </row>
    <row r="2" spans="1:19" s="7" customFormat="1" ht="45">
      <c r="A2" s="38" t="s">
        <v>1</v>
      </c>
      <c r="B2" s="38" t="s">
        <v>2</v>
      </c>
      <c r="C2" s="38" t="s">
        <v>2932</v>
      </c>
      <c r="D2" s="39" t="s">
        <v>3</v>
      </c>
      <c r="E2" s="39" t="s">
        <v>4</v>
      </c>
      <c r="F2" s="39" t="s">
        <v>5</v>
      </c>
      <c r="G2" s="40" t="s">
        <v>6</v>
      </c>
      <c r="H2" s="40" t="s">
        <v>7</v>
      </c>
      <c r="I2" s="40" t="s">
        <v>8</v>
      </c>
      <c r="J2" s="40" t="s">
        <v>9</v>
      </c>
      <c r="K2" s="41" t="s">
        <v>10</v>
      </c>
      <c r="L2" s="41" t="s">
        <v>11</v>
      </c>
      <c r="M2" s="41" t="s">
        <v>12</v>
      </c>
      <c r="N2" s="41" t="s">
        <v>13</v>
      </c>
      <c r="O2" s="41" t="s">
        <v>14</v>
      </c>
      <c r="P2" s="41" t="s">
        <v>15</v>
      </c>
      <c r="Q2" s="41" t="s">
        <v>16</v>
      </c>
      <c r="R2" s="40" t="s">
        <v>17</v>
      </c>
      <c r="S2" s="41" t="s">
        <v>18</v>
      </c>
    </row>
    <row r="3" spans="1:19" s="18" customFormat="1" ht="18" customHeight="1">
      <c r="A3" s="9" t="s">
        <v>1190</v>
      </c>
      <c r="B3" s="10" t="s">
        <v>1191</v>
      </c>
      <c r="C3" s="97" t="e" vm="165">
        <v>#VALUE!</v>
      </c>
      <c r="D3" s="11" t="s">
        <v>1192</v>
      </c>
      <c r="E3" s="12">
        <v>11000001</v>
      </c>
      <c r="F3" s="11" t="s">
        <v>1193</v>
      </c>
      <c r="G3" s="9" t="s">
        <v>23</v>
      </c>
      <c r="H3" s="9" t="s">
        <v>24</v>
      </c>
      <c r="I3" s="13">
        <v>8436031827507</v>
      </c>
      <c r="J3" s="48">
        <f>VLOOKUP(E3,' TARIFA 26.4'!$D$3:$I$20004,6,FALSE)</f>
        <v>6.02</v>
      </c>
      <c r="K3" s="15"/>
      <c r="L3" s="16"/>
      <c r="M3" s="13"/>
      <c r="N3" s="17" t="s">
        <v>25</v>
      </c>
      <c r="O3" s="17">
        <v>25</v>
      </c>
      <c r="P3" s="13">
        <v>8435447424744</v>
      </c>
      <c r="Q3" s="17" t="s">
        <v>26</v>
      </c>
      <c r="R3" s="17">
        <v>300</v>
      </c>
      <c r="S3" s="13">
        <v>28436031827501</v>
      </c>
    </row>
    <row r="4" spans="1:19" s="18" customFormat="1" ht="18" customHeight="1">
      <c r="A4" s="9" t="s">
        <v>1190</v>
      </c>
      <c r="B4" s="10" t="s">
        <v>1191</v>
      </c>
      <c r="C4" s="98"/>
      <c r="D4" s="11" t="s">
        <v>1194</v>
      </c>
      <c r="E4" s="12">
        <v>11000002</v>
      </c>
      <c r="F4" s="11" t="s">
        <v>1195</v>
      </c>
      <c r="G4" s="9" t="s">
        <v>23</v>
      </c>
      <c r="H4" s="9" t="s">
        <v>24</v>
      </c>
      <c r="I4" s="13">
        <v>8436031822526</v>
      </c>
      <c r="J4" s="48">
        <f>VLOOKUP(E4,' TARIFA 26.4'!$D$3:$I$20004,6,FALSE)</f>
        <v>7.69</v>
      </c>
      <c r="K4" s="15"/>
      <c r="L4" s="16"/>
      <c r="M4" s="13"/>
      <c r="N4" s="17" t="s">
        <v>25</v>
      </c>
      <c r="O4" s="17">
        <v>25</v>
      </c>
      <c r="P4" s="13">
        <v>8435447424751</v>
      </c>
      <c r="Q4" s="17" t="s">
        <v>26</v>
      </c>
      <c r="R4" s="17">
        <v>300</v>
      </c>
      <c r="S4" s="13">
        <v>28436031822520</v>
      </c>
    </row>
    <row r="5" spans="1:19" s="18" customFormat="1" ht="18" customHeight="1">
      <c r="A5" s="9" t="s">
        <v>1190</v>
      </c>
      <c r="B5" s="10" t="s">
        <v>1191</v>
      </c>
      <c r="C5" s="98"/>
      <c r="D5" s="11" t="s">
        <v>1196</v>
      </c>
      <c r="E5" s="12">
        <v>11000003</v>
      </c>
      <c r="F5" s="11" t="s">
        <v>1197</v>
      </c>
      <c r="G5" s="9" t="s">
        <v>23</v>
      </c>
      <c r="H5" s="9" t="s">
        <v>24</v>
      </c>
      <c r="I5" s="13">
        <v>8436031827514</v>
      </c>
      <c r="J5" s="48">
        <f>VLOOKUP(E5,' TARIFA 26.4'!$D$3:$I$20004,6,FALSE)</f>
        <v>6.23</v>
      </c>
      <c r="K5" s="15"/>
      <c r="L5" s="16"/>
      <c r="M5" s="13"/>
      <c r="N5" s="17" t="s">
        <v>25</v>
      </c>
      <c r="O5" s="17">
        <v>25</v>
      </c>
      <c r="P5" s="13">
        <v>8435447424768</v>
      </c>
      <c r="Q5" s="17" t="s">
        <v>26</v>
      </c>
      <c r="R5" s="17">
        <v>300</v>
      </c>
      <c r="S5" s="13">
        <v>28436031827518</v>
      </c>
    </row>
    <row r="6" spans="1:19" s="18" customFormat="1" ht="18" customHeight="1">
      <c r="A6" s="9" t="s">
        <v>1190</v>
      </c>
      <c r="B6" s="10" t="s">
        <v>1191</v>
      </c>
      <c r="C6" s="98"/>
      <c r="D6" s="11" t="s">
        <v>1198</v>
      </c>
      <c r="E6" s="12">
        <v>11000004</v>
      </c>
      <c r="F6" s="11" t="s">
        <v>1199</v>
      </c>
      <c r="G6" s="9" t="s">
        <v>23</v>
      </c>
      <c r="H6" s="9" t="s">
        <v>24</v>
      </c>
      <c r="I6" s="13">
        <v>8436031827521</v>
      </c>
      <c r="J6" s="48">
        <f>VLOOKUP(E6,' TARIFA 26.4'!$D$3:$I$20004,6,FALSE)</f>
        <v>9.07</v>
      </c>
      <c r="K6" s="15"/>
      <c r="L6" s="16"/>
      <c r="M6" s="13"/>
      <c r="N6" s="17" t="s">
        <v>25</v>
      </c>
      <c r="O6" s="17">
        <v>25</v>
      </c>
      <c r="P6" s="13">
        <v>8435447424775</v>
      </c>
      <c r="Q6" s="17" t="s">
        <v>26</v>
      </c>
      <c r="R6" s="17">
        <v>225</v>
      </c>
      <c r="S6" s="13">
        <v>28436031827525</v>
      </c>
    </row>
    <row r="7" spans="1:19" s="18" customFormat="1" ht="18" customHeight="1">
      <c r="A7" s="9" t="s">
        <v>1190</v>
      </c>
      <c r="B7" s="10" t="s">
        <v>1191</v>
      </c>
      <c r="C7" s="98"/>
      <c r="D7" s="11" t="s">
        <v>1200</v>
      </c>
      <c r="E7" s="12">
        <v>11000005</v>
      </c>
      <c r="F7" s="11" t="s">
        <v>1201</v>
      </c>
      <c r="G7" s="9" t="s">
        <v>23</v>
      </c>
      <c r="H7" s="9" t="s">
        <v>24</v>
      </c>
      <c r="I7" s="13">
        <v>8436031827538</v>
      </c>
      <c r="J7" s="48">
        <f>VLOOKUP(E7,' TARIFA 26.4'!$D$3:$I$20004,6,FALSE)</f>
        <v>10.27</v>
      </c>
      <c r="K7" s="15"/>
      <c r="L7" s="16"/>
      <c r="M7" s="13"/>
      <c r="N7" s="17" t="s">
        <v>25</v>
      </c>
      <c r="O7" s="17">
        <v>25</v>
      </c>
      <c r="P7" s="13">
        <v>8435447424782</v>
      </c>
      <c r="Q7" s="17" t="s">
        <v>26</v>
      </c>
      <c r="R7" s="17">
        <v>225</v>
      </c>
      <c r="S7" s="13">
        <v>28436031827532</v>
      </c>
    </row>
    <row r="8" spans="1:19" s="18" customFormat="1" ht="18" customHeight="1">
      <c r="A8" s="9" t="s">
        <v>1190</v>
      </c>
      <c r="B8" s="10" t="s">
        <v>1191</v>
      </c>
      <c r="C8" s="99"/>
      <c r="D8" s="11" t="s">
        <v>1202</v>
      </c>
      <c r="E8" s="12">
        <v>11000006</v>
      </c>
      <c r="F8" s="11" t="s">
        <v>1203</v>
      </c>
      <c r="G8" s="9" t="s">
        <v>23</v>
      </c>
      <c r="H8" s="9" t="s">
        <v>24</v>
      </c>
      <c r="I8" s="13">
        <v>8436031827545</v>
      </c>
      <c r="J8" s="48">
        <f>VLOOKUP(E8,' TARIFA 26.4'!$D$3:$I$20004,6,FALSE)</f>
        <v>18.440000000000001</v>
      </c>
      <c r="K8" s="15"/>
      <c r="L8" s="16"/>
      <c r="M8" s="13"/>
      <c r="N8" s="17" t="s">
        <v>25</v>
      </c>
      <c r="O8" s="17">
        <v>25</v>
      </c>
      <c r="P8" s="13">
        <v>8435447424799</v>
      </c>
      <c r="Q8" s="17" t="s">
        <v>26</v>
      </c>
      <c r="R8" s="17">
        <v>150</v>
      </c>
      <c r="S8" s="13">
        <v>28436031827549</v>
      </c>
    </row>
    <row r="9" spans="1:19" s="18" customFormat="1">
      <c r="A9" s="9" t="s">
        <v>1190</v>
      </c>
      <c r="B9" s="10" t="s">
        <v>1191</v>
      </c>
      <c r="C9" s="94" t="e" vm="166">
        <v>#VALUE!</v>
      </c>
      <c r="D9" s="11" t="s">
        <v>1204</v>
      </c>
      <c r="E9" s="12">
        <v>11000007</v>
      </c>
      <c r="F9" s="11" t="s">
        <v>1205</v>
      </c>
      <c r="G9" s="9" t="s">
        <v>23</v>
      </c>
      <c r="H9" s="9" t="s">
        <v>24</v>
      </c>
      <c r="I9" s="13">
        <v>8436031827408</v>
      </c>
      <c r="J9" s="48">
        <f>VLOOKUP(E9,' TARIFA 26.4'!$D$3:$I$20004,6,FALSE)</f>
        <v>5.39</v>
      </c>
      <c r="K9" s="15"/>
      <c r="L9" s="16"/>
      <c r="M9" s="13"/>
      <c r="N9" s="17" t="s">
        <v>25</v>
      </c>
      <c r="O9" s="17">
        <v>25</v>
      </c>
      <c r="P9" s="13">
        <v>8435447424805</v>
      </c>
      <c r="Q9" s="17" t="s">
        <v>26</v>
      </c>
      <c r="R9" s="17">
        <v>300</v>
      </c>
      <c r="S9" s="13">
        <v>28436031827402</v>
      </c>
    </row>
    <row r="10" spans="1:19" s="18" customFormat="1">
      <c r="A10" s="9" t="s">
        <v>1190</v>
      </c>
      <c r="B10" s="10" t="s">
        <v>1191</v>
      </c>
      <c r="C10" s="95"/>
      <c r="D10" s="11" t="s">
        <v>1206</v>
      </c>
      <c r="E10" s="12">
        <v>11000008</v>
      </c>
      <c r="F10" s="11" t="s">
        <v>1207</v>
      </c>
      <c r="G10" s="9" t="s">
        <v>23</v>
      </c>
      <c r="H10" s="9" t="s">
        <v>24</v>
      </c>
      <c r="I10" s="13">
        <v>8436031827415</v>
      </c>
      <c r="J10" s="48">
        <f>VLOOKUP(E10,' TARIFA 26.4'!$D$3:$I$20004,6,FALSE)</f>
        <v>6.02</v>
      </c>
      <c r="K10" s="15"/>
      <c r="L10" s="16"/>
      <c r="M10" s="13"/>
      <c r="N10" s="17" t="s">
        <v>25</v>
      </c>
      <c r="O10" s="17">
        <v>25</v>
      </c>
      <c r="P10" s="13">
        <v>8435447424812</v>
      </c>
      <c r="Q10" s="17" t="s">
        <v>26</v>
      </c>
      <c r="R10" s="17">
        <v>300</v>
      </c>
      <c r="S10" s="13">
        <v>28436031827419</v>
      </c>
    </row>
    <row r="11" spans="1:19" s="18" customFormat="1">
      <c r="A11" s="9" t="s">
        <v>1190</v>
      </c>
      <c r="B11" s="10" t="s">
        <v>1191</v>
      </c>
      <c r="C11" s="95"/>
      <c r="D11" s="11" t="s">
        <v>1208</v>
      </c>
      <c r="E11" s="12">
        <v>11000009</v>
      </c>
      <c r="F11" s="11" t="s">
        <v>1209</v>
      </c>
      <c r="G11" s="9" t="s">
        <v>23</v>
      </c>
      <c r="H11" s="9" t="s">
        <v>24</v>
      </c>
      <c r="I11" s="13">
        <v>8436031827422</v>
      </c>
      <c r="J11" s="48">
        <f>VLOOKUP(E11,' TARIFA 26.4'!$D$3:$I$20004,6,FALSE)</f>
        <v>7.46</v>
      </c>
      <c r="K11" s="15"/>
      <c r="L11" s="16"/>
      <c r="M11" s="13"/>
      <c r="N11" s="17" t="s">
        <v>25</v>
      </c>
      <c r="O11" s="17">
        <v>25</v>
      </c>
      <c r="P11" s="13">
        <v>8435447424829</v>
      </c>
      <c r="Q11" s="17" t="s">
        <v>26</v>
      </c>
      <c r="R11" s="17">
        <v>300</v>
      </c>
      <c r="S11" s="13">
        <v>28436031827426</v>
      </c>
    </row>
    <row r="12" spans="1:19" s="18" customFormat="1">
      <c r="A12" s="9" t="s">
        <v>1190</v>
      </c>
      <c r="B12" s="10" t="s">
        <v>1191</v>
      </c>
      <c r="C12" s="95"/>
      <c r="D12" s="11" t="s">
        <v>1210</v>
      </c>
      <c r="E12" s="12">
        <v>11000010</v>
      </c>
      <c r="F12" s="11" t="s">
        <v>1211</v>
      </c>
      <c r="G12" s="9" t="s">
        <v>23</v>
      </c>
      <c r="H12" s="9" t="s">
        <v>24</v>
      </c>
      <c r="I12" s="13">
        <v>8436031828030</v>
      </c>
      <c r="J12" s="48">
        <f>VLOOKUP(E12,' TARIFA 26.4'!$D$3:$I$20004,6,FALSE)</f>
        <v>8.75</v>
      </c>
      <c r="K12" s="15"/>
      <c r="L12" s="16"/>
      <c r="M12" s="13"/>
      <c r="N12" s="17" t="s">
        <v>25</v>
      </c>
      <c r="O12" s="17">
        <v>25</v>
      </c>
      <c r="P12" s="13">
        <v>8435447424836</v>
      </c>
      <c r="Q12" s="17" t="s">
        <v>26</v>
      </c>
      <c r="R12" s="17">
        <v>225</v>
      </c>
      <c r="S12" s="13">
        <v>28436031828034</v>
      </c>
    </row>
    <row r="13" spans="1:19" s="18" customFormat="1">
      <c r="A13" s="9" t="s">
        <v>1190</v>
      </c>
      <c r="B13" s="10" t="s">
        <v>1191</v>
      </c>
      <c r="C13" s="95"/>
      <c r="D13" s="11" t="s">
        <v>1212</v>
      </c>
      <c r="E13" s="12">
        <v>11000011</v>
      </c>
      <c r="F13" s="11" t="s">
        <v>1213</v>
      </c>
      <c r="G13" s="9" t="s">
        <v>23</v>
      </c>
      <c r="H13" s="9" t="s">
        <v>24</v>
      </c>
      <c r="I13" s="13">
        <v>8436031822519</v>
      </c>
      <c r="J13" s="48">
        <f>VLOOKUP(E13,' TARIFA 26.4'!$D$3:$I$20004,6,FALSE)</f>
        <v>8.84</v>
      </c>
      <c r="K13" s="15"/>
      <c r="L13" s="16"/>
      <c r="M13" s="13"/>
      <c r="N13" s="17" t="s">
        <v>25</v>
      </c>
      <c r="O13" s="17">
        <v>25</v>
      </c>
      <c r="P13" s="13">
        <v>8435447424843</v>
      </c>
      <c r="Q13" s="17" t="s">
        <v>26</v>
      </c>
      <c r="R13" s="17">
        <v>225</v>
      </c>
      <c r="S13" s="13">
        <v>28436031822513</v>
      </c>
    </row>
    <row r="14" spans="1:19" s="18" customFormat="1">
      <c r="A14" s="9" t="s">
        <v>1190</v>
      </c>
      <c r="B14" s="10" t="s">
        <v>1191</v>
      </c>
      <c r="C14" s="95"/>
      <c r="D14" s="11" t="s">
        <v>1214</v>
      </c>
      <c r="E14" s="12">
        <v>11000012</v>
      </c>
      <c r="F14" s="11" t="s">
        <v>1215</v>
      </c>
      <c r="G14" s="9" t="s">
        <v>23</v>
      </c>
      <c r="H14" s="9" t="s">
        <v>24</v>
      </c>
      <c r="I14" s="13">
        <v>8436031827439</v>
      </c>
      <c r="J14" s="48">
        <f>VLOOKUP(E14,' TARIFA 26.4'!$D$3:$I$20004,6,FALSE)</f>
        <v>12.11</v>
      </c>
      <c r="K14" s="15"/>
      <c r="L14" s="16"/>
      <c r="M14" s="13"/>
      <c r="N14" s="17" t="s">
        <v>25</v>
      </c>
      <c r="O14" s="17">
        <v>25</v>
      </c>
      <c r="P14" s="13">
        <v>8435447424850</v>
      </c>
      <c r="Q14" s="17" t="s">
        <v>26</v>
      </c>
      <c r="R14" s="17">
        <v>225</v>
      </c>
      <c r="S14" s="13">
        <v>28436031827433</v>
      </c>
    </row>
    <row r="15" spans="1:19" s="18" customFormat="1">
      <c r="A15" s="9" t="s">
        <v>1190</v>
      </c>
      <c r="B15" s="10" t="s">
        <v>1191</v>
      </c>
      <c r="C15" s="96"/>
      <c r="D15" s="11" t="s">
        <v>1216</v>
      </c>
      <c r="E15" s="12">
        <v>11000013</v>
      </c>
      <c r="F15" s="11" t="s">
        <v>1217</v>
      </c>
      <c r="G15" s="9" t="s">
        <v>23</v>
      </c>
      <c r="H15" s="9" t="s">
        <v>24</v>
      </c>
      <c r="I15" s="13">
        <v>8436031827446</v>
      </c>
      <c r="J15" s="48">
        <f>VLOOKUP(E15,' TARIFA 26.4'!$D$3:$I$20004,6,FALSE)</f>
        <v>16.61</v>
      </c>
      <c r="K15" s="15"/>
      <c r="L15" s="16"/>
      <c r="M15" s="13"/>
      <c r="N15" s="17" t="s">
        <v>25</v>
      </c>
      <c r="O15" s="17">
        <v>25</v>
      </c>
      <c r="P15" s="13">
        <v>8435447424867</v>
      </c>
      <c r="Q15" s="17" t="s">
        <v>26</v>
      </c>
      <c r="R15" s="17">
        <v>150</v>
      </c>
      <c r="S15" s="13">
        <v>28436031827440</v>
      </c>
    </row>
    <row r="16" spans="1:19" s="18" customFormat="1">
      <c r="A16" s="9" t="s">
        <v>1190</v>
      </c>
      <c r="B16" s="10" t="s">
        <v>1191</v>
      </c>
      <c r="C16" s="97" t="e" vm="167">
        <v>#VALUE!</v>
      </c>
      <c r="D16" s="11" t="s">
        <v>1218</v>
      </c>
      <c r="E16" s="12">
        <v>11000014</v>
      </c>
      <c r="F16" s="11" t="s">
        <v>1219</v>
      </c>
      <c r="G16" s="9" t="s">
        <v>23</v>
      </c>
      <c r="H16" s="9" t="s">
        <v>24</v>
      </c>
      <c r="I16" s="13">
        <v>8436031828207</v>
      </c>
      <c r="J16" s="48">
        <f>VLOOKUP(E16,' TARIFA 26.4'!$D$3:$I$20004,6,FALSE)</f>
        <v>3.82</v>
      </c>
      <c r="K16" s="15"/>
      <c r="L16" s="16"/>
      <c r="M16" s="13"/>
      <c r="N16" s="17" t="s">
        <v>25</v>
      </c>
      <c r="O16" s="17">
        <v>25</v>
      </c>
      <c r="P16" s="13">
        <v>8435447424874</v>
      </c>
      <c r="Q16" s="17" t="s">
        <v>26</v>
      </c>
      <c r="R16" s="17">
        <v>300</v>
      </c>
      <c r="S16" s="13">
        <v>28436031828201</v>
      </c>
    </row>
    <row r="17" spans="1:19" s="18" customFormat="1">
      <c r="A17" s="9" t="s">
        <v>1190</v>
      </c>
      <c r="B17" s="10" t="s">
        <v>1191</v>
      </c>
      <c r="C17" s="98"/>
      <c r="D17" s="11" t="s">
        <v>1220</v>
      </c>
      <c r="E17" s="12">
        <v>11000015</v>
      </c>
      <c r="F17" s="11" t="s">
        <v>1221</v>
      </c>
      <c r="G17" s="9" t="s">
        <v>23</v>
      </c>
      <c r="H17" s="9" t="s">
        <v>24</v>
      </c>
      <c r="I17" s="13">
        <v>8436031827453</v>
      </c>
      <c r="J17" s="48">
        <f>VLOOKUP(E17,' TARIFA 26.4'!$D$3:$I$20004,6,FALSE)</f>
        <v>4.93</v>
      </c>
      <c r="K17" s="15"/>
      <c r="L17" s="16"/>
      <c r="M17" s="13"/>
      <c r="N17" s="17" t="s">
        <v>25</v>
      </c>
      <c r="O17" s="17">
        <v>25</v>
      </c>
      <c r="P17" s="13">
        <v>8435447424881</v>
      </c>
      <c r="Q17" s="17" t="s">
        <v>26</v>
      </c>
      <c r="R17" s="17">
        <v>300</v>
      </c>
      <c r="S17" s="13">
        <v>28436031827457</v>
      </c>
    </row>
    <row r="18" spans="1:19" s="18" customFormat="1">
      <c r="A18" s="9" t="s">
        <v>1190</v>
      </c>
      <c r="B18" s="10" t="s">
        <v>1191</v>
      </c>
      <c r="C18" s="98"/>
      <c r="D18" s="11" t="s">
        <v>1222</v>
      </c>
      <c r="E18" s="12">
        <v>11000016</v>
      </c>
      <c r="F18" s="11" t="s">
        <v>1223</v>
      </c>
      <c r="G18" s="9" t="s">
        <v>23</v>
      </c>
      <c r="H18" s="9" t="s">
        <v>24</v>
      </c>
      <c r="I18" s="13">
        <v>8436031827460</v>
      </c>
      <c r="J18" s="48">
        <f>VLOOKUP(E18,' TARIFA 26.4'!$D$3:$I$20004,6,FALSE)</f>
        <v>5.26</v>
      </c>
      <c r="K18" s="15"/>
      <c r="L18" s="16"/>
      <c r="M18" s="13"/>
      <c r="N18" s="17" t="s">
        <v>25</v>
      </c>
      <c r="O18" s="17">
        <v>25</v>
      </c>
      <c r="P18" s="13">
        <v>8435447424898</v>
      </c>
      <c r="Q18" s="17" t="s">
        <v>26</v>
      </c>
      <c r="R18" s="17">
        <v>300</v>
      </c>
      <c r="S18" s="13">
        <v>28436031827464</v>
      </c>
    </row>
    <row r="19" spans="1:19" s="18" customFormat="1">
      <c r="A19" s="9" t="s">
        <v>1190</v>
      </c>
      <c r="B19" s="10" t="s">
        <v>1191</v>
      </c>
      <c r="C19" s="98"/>
      <c r="D19" s="11" t="s">
        <v>1224</v>
      </c>
      <c r="E19" s="12">
        <v>11000017</v>
      </c>
      <c r="F19" s="11" t="s">
        <v>1225</v>
      </c>
      <c r="G19" s="9" t="s">
        <v>23</v>
      </c>
      <c r="H19" s="9" t="s">
        <v>24</v>
      </c>
      <c r="I19" s="13">
        <v>8436031827477</v>
      </c>
      <c r="J19" s="48">
        <f>VLOOKUP(E19,' TARIFA 26.4'!$D$3:$I$20004,6,FALSE)</f>
        <v>7.06</v>
      </c>
      <c r="K19" s="15"/>
      <c r="L19" s="16"/>
      <c r="M19" s="13"/>
      <c r="N19" s="17" t="s">
        <v>25</v>
      </c>
      <c r="O19" s="17">
        <v>25</v>
      </c>
      <c r="P19" s="13">
        <v>8435447424904</v>
      </c>
      <c r="Q19" s="17" t="s">
        <v>26</v>
      </c>
      <c r="R19" s="17">
        <v>225</v>
      </c>
      <c r="S19" s="13">
        <v>28436031827471</v>
      </c>
    </row>
    <row r="20" spans="1:19" s="18" customFormat="1">
      <c r="A20" s="9" t="s">
        <v>1190</v>
      </c>
      <c r="B20" s="10" t="s">
        <v>1191</v>
      </c>
      <c r="C20" s="98"/>
      <c r="D20" s="11" t="s">
        <v>1226</v>
      </c>
      <c r="E20" s="12">
        <v>11000018</v>
      </c>
      <c r="F20" s="11" t="s">
        <v>1227</v>
      </c>
      <c r="G20" s="9" t="s">
        <v>23</v>
      </c>
      <c r="H20" s="9" t="s">
        <v>24</v>
      </c>
      <c r="I20" s="13">
        <v>8436031827835</v>
      </c>
      <c r="J20" s="48">
        <f>VLOOKUP(E20,' TARIFA 26.4'!$D$3:$I$20004,6,FALSE)</f>
        <v>8.15</v>
      </c>
      <c r="K20" s="15"/>
      <c r="L20" s="16"/>
      <c r="M20" s="13"/>
      <c r="N20" s="17" t="s">
        <v>25</v>
      </c>
      <c r="O20" s="17">
        <v>25</v>
      </c>
      <c r="P20" s="13">
        <v>8435447424911</v>
      </c>
      <c r="Q20" s="17" t="s">
        <v>26</v>
      </c>
      <c r="R20" s="17">
        <v>225</v>
      </c>
      <c r="S20" s="13">
        <v>28436031827839</v>
      </c>
    </row>
    <row r="21" spans="1:19" s="18" customFormat="1">
      <c r="A21" s="9" t="s">
        <v>1190</v>
      </c>
      <c r="B21" s="10" t="s">
        <v>1191</v>
      </c>
      <c r="C21" s="98"/>
      <c r="D21" s="11" t="s">
        <v>1228</v>
      </c>
      <c r="E21" s="12">
        <v>11000019</v>
      </c>
      <c r="F21" s="11" t="s">
        <v>1229</v>
      </c>
      <c r="G21" s="9" t="s">
        <v>23</v>
      </c>
      <c r="H21" s="9" t="s">
        <v>24</v>
      </c>
      <c r="I21" s="13">
        <v>8436031827484</v>
      </c>
      <c r="J21" s="48">
        <f>VLOOKUP(E21,' TARIFA 26.4'!$D$3:$I$20004,6,FALSE)</f>
        <v>8.75</v>
      </c>
      <c r="K21" s="15"/>
      <c r="L21" s="16"/>
      <c r="M21" s="13"/>
      <c r="N21" s="17" t="s">
        <v>25</v>
      </c>
      <c r="O21" s="17">
        <v>25</v>
      </c>
      <c r="P21" s="13">
        <v>8435447424928</v>
      </c>
      <c r="Q21" s="17" t="s">
        <v>26</v>
      </c>
      <c r="R21" s="17">
        <v>225</v>
      </c>
      <c r="S21" s="13">
        <v>28436031827488</v>
      </c>
    </row>
    <row r="22" spans="1:19" s="18" customFormat="1">
      <c r="A22" s="9" t="s">
        <v>1190</v>
      </c>
      <c r="B22" s="10" t="s">
        <v>1191</v>
      </c>
      <c r="C22" s="99"/>
      <c r="D22" s="11" t="s">
        <v>1230</v>
      </c>
      <c r="E22" s="12">
        <v>11000021</v>
      </c>
      <c r="F22" s="11" t="s">
        <v>1231</v>
      </c>
      <c r="G22" s="9" t="s">
        <v>23</v>
      </c>
      <c r="H22" s="9" t="s">
        <v>24</v>
      </c>
      <c r="I22" s="13">
        <v>8436031827491</v>
      </c>
      <c r="J22" s="48">
        <f>VLOOKUP(E22,' TARIFA 26.4'!$D$3:$I$20004,6,FALSE)</f>
        <v>13.18</v>
      </c>
      <c r="K22" s="15"/>
      <c r="L22" s="16"/>
      <c r="M22" s="13"/>
      <c r="N22" s="17" t="s">
        <v>25</v>
      </c>
      <c r="O22" s="17">
        <v>25</v>
      </c>
      <c r="P22" s="13">
        <v>8435447424935</v>
      </c>
      <c r="Q22" s="17" t="s">
        <v>26</v>
      </c>
      <c r="R22" s="17">
        <v>150</v>
      </c>
      <c r="S22" s="13">
        <v>28436031827495</v>
      </c>
    </row>
    <row r="23" spans="1:19" s="51" customFormat="1" ht="27.6" customHeight="1">
      <c r="A23" s="43" t="s">
        <v>1190</v>
      </c>
      <c r="B23" s="44" t="s">
        <v>1191</v>
      </c>
      <c r="C23" s="94" t="e" vm="168">
        <v>#VALUE!</v>
      </c>
      <c r="D23" s="45" t="s">
        <v>1232</v>
      </c>
      <c r="E23" s="46">
        <v>11000022</v>
      </c>
      <c r="F23" s="45" t="s">
        <v>1233</v>
      </c>
      <c r="G23" s="43" t="s">
        <v>23</v>
      </c>
      <c r="H23" s="43" t="s">
        <v>24</v>
      </c>
      <c r="I23" s="47">
        <v>8436031827323</v>
      </c>
      <c r="J23" s="48">
        <f>VLOOKUP(E23,' TARIFA 26.4'!$D$3:$I$20004,6,FALSE)</f>
        <v>3.95</v>
      </c>
      <c r="K23" s="49"/>
      <c r="L23" s="50"/>
      <c r="M23" s="47"/>
      <c r="N23" s="42" t="s">
        <v>25</v>
      </c>
      <c r="O23" s="42">
        <v>25</v>
      </c>
      <c r="P23" s="47">
        <v>8435447424942</v>
      </c>
      <c r="Q23" s="42" t="s">
        <v>26</v>
      </c>
      <c r="R23" s="42">
        <v>300</v>
      </c>
      <c r="S23" s="47">
        <v>28436031827327</v>
      </c>
    </row>
    <row r="24" spans="1:19" s="51" customFormat="1" ht="27.6" customHeight="1">
      <c r="A24" s="43" t="s">
        <v>1190</v>
      </c>
      <c r="B24" s="44" t="s">
        <v>1191</v>
      </c>
      <c r="C24" s="95"/>
      <c r="D24" s="45" t="s">
        <v>1234</v>
      </c>
      <c r="E24" s="46">
        <v>11000023</v>
      </c>
      <c r="F24" s="45" t="s">
        <v>1235</v>
      </c>
      <c r="G24" s="43" t="s">
        <v>23</v>
      </c>
      <c r="H24" s="43" t="s">
        <v>24</v>
      </c>
      <c r="I24" s="47">
        <v>8436031827330</v>
      </c>
      <c r="J24" s="48">
        <f>VLOOKUP(E24,' TARIFA 26.4'!$D$3:$I$20004,6,FALSE)</f>
        <v>5.33</v>
      </c>
      <c r="K24" s="49"/>
      <c r="L24" s="50"/>
      <c r="M24" s="47"/>
      <c r="N24" s="42" t="s">
        <v>25</v>
      </c>
      <c r="O24" s="42">
        <v>25</v>
      </c>
      <c r="P24" s="47">
        <v>8435447424959</v>
      </c>
      <c r="Q24" s="42" t="s">
        <v>26</v>
      </c>
      <c r="R24" s="42">
        <v>300</v>
      </c>
      <c r="S24" s="47">
        <v>28436031827334</v>
      </c>
    </row>
    <row r="25" spans="1:19" s="51" customFormat="1" ht="27.6" customHeight="1">
      <c r="A25" s="43" t="s">
        <v>1190</v>
      </c>
      <c r="B25" s="44" t="s">
        <v>1191</v>
      </c>
      <c r="C25" s="95"/>
      <c r="D25" s="45" t="s">
        <v>1236</v>
      </c>
      <c r="E25" s="46">
        <v>11000024</v>
      </c>
      <c r="F25" s="45" t="s">
        <v>1237</v>
      </c>
      <c r="G25" s="43" t="s">
        <v>23</v>
      </c>
      <c r="H25" s="43" t="s">
        <v>24</v>
      </c>
      <c r="I25" s="47">
        <v>8436031827347</v>
      </c>
      <c r="J25" s="48">
        <f>VLOOKUP(E25,' TARIFA 26.4'!$D$3:$I$20004,6,FALSE)</f>
        <v>9.5</v>
      </c>
      <c r="K25" s="49"/>
      <c r="L25" s="50"/>
      <c r="M25" s="47"/>
      <c r="N25" s="42" t="s">
        <v>25</v>
      </c>
      <c r="O25" s="42">
        <v>25</v>
      </c>
      <c r="P25" s="47">
        <v>8435447424966</v>
      </c>
      <c r="Q25" s="42" t="s">
        <v>26</v>
      </c>
      <c r="R25" s="42">
        <v>225</v>
      </c>
      <c r="S25" s="47">
        <v>28436031827341</v>
      </c>
    </row>
    <row r="26" spans="1:19" s="51" customFormat="1" ht="27.6" customHeight="1">
      <c r="A26" s="43" t="s">
        <v>1190</v>
      </c>
      <c r="B26" s="44" t="s">
        <v>1191</v>
      </c>
      <c r="C26" s="96"/>
      <c r="D26" s="45" t="s">
        <v>1238</v>
      </c>
      <c r="E26" s="46">
        <v>11000025</v>
      </c>
      <c r="F26" s="45" t="s">
        <v>1239</v>
      </c>
      <c r="G26" s="43" t="s">
        <v>23</v>
      </c>
      <c r="H26" s="43" t="s">
        <v>24</v>
      </c>
      <c r="I26" s="47">
        <v>8436031827354</v>
      </c>
      <c r="J26" s="48">
        <f>VLOOKUP(E26,' TARIFA 26.4'!$D$3:$I$20004,6,FALSE)</f>
        <v>14.07</v>
      </c>
      <c r="K26" s="49"/>
      <c r="L26" s="50"/>
      <c r="M26" s="47"/>
      <c r="N26" s="42" t="s">
        <v>25</v>
      </c>
      <c r="O26" s="42">
        <v>25</v>
      </c>
      <c r="P26" s="47">
        <v>8435447424973</v>
      </c>
      <c r="Q26" s="42" t="s">
        <v>26</v>
      </c>
      <c r="R26" s="42">
        <v>150</v>
      </c>
      <c r="S26" s="47">
        <v>28436031827358</v>
      </c>
    </row>
    <row r="27" spans="1:19" s="51" customFormat="1" ht="27.6" customHeight="1">
      <c r="A27" s="43" t="s">
        <v>1190</v>
      </c>
      <c r="B27" s="44" t="s">
        <v>1191</v>
      </c>
      <c r="C27" s="94" t="e" vm="169">
        <v>#VALUE!</v>
      </c>
      <c r="D27" s="45" t="s">
        <v>1240</v>
      </c>
      <c r="E27" s="46">
        <v>11000026</v>
      </c>
      <c r="F27" s="45" t="s">
        <v>1241</v>
      </c>
      <c r="G27" s="43" t="s">
        <v>23</v>
      </c>
      <c r="H27" s="43" t="s">
        <v>24</v>
      </c>
      <c r="I27" s="47">
        <v>8436031827361</v>
      </c>
      <c r="J27" s="48">
        <f>VLOOKUP(E27,' TARIFA 26.4'!$D$3:$I$20004,6,FALSE)</f>
        <v>5.78</v>
      </c>
      <c r="K27" s="49"/>
      <c r="L27" s="50"/>
      <c r="M27" s="47"/>
      <c r="N27" s="42" t="s">
        <v>25</v>
      </c>
      <c r="O27" s="42">
        <v>25</v>
      </c>
      <c r="P27" s="47">
        <v>8435447424980</v>
      </c>
      <c r="Q27" s="42" t="s">
        <v>26</v>
      </c>
      <c r="R27" s="42">
        <v>300</v>
      </c>
      <c r="S27" s="47">
        <v>28436031827365</v>
      </c>
    </row>
    <row r="28" spans="1:19" s="51" customFormat="1" ht="27.6" customHeight="1">
      <c r="A28" s="43" t="s">
        <v>1190</v>
      </c>
      <c r="B28" s="44" t="s">
        <v>1191</v>
      </c>
      <c r="C28" s="95"/>
      <c r="D28" s="45" t="s">
        <v>1242</v>
      </c>
      <c r="E28" s="46">
        <v>11000027</v>
      </c>
      <c r="F28" s="45" t="s">
        <v>1243</v>
      </c>
      <c r="G28" s="43" t="s">
        <v>23</v>
      </c>
      <c r="H28" s="43" t="s">
        <v>24</v>
      </c>
      <c r="I28" s="47">
        <v>8436031827378</v>
      </c>
      <c r="J28" s="48">
        <f>VLOOKUP(E28,' TARIFA 26.4'!$D$3:$I$20004,6,FALSE)</f>
        <v>7.46</v>
      </c>
      <c r="K28" s="49"/>
      <c r="L28" s="50"/>
      <c r="M28" s="47"/>
      <c r="N28" s="42" t="s">
        <v>25</v>
      </c>
      <c r="O28" s="42">
        <v>25</v>
      </c>
      <c r="P28" s="47">
        <v>8435447424997</v>
      </c>
      <c r="Q28" s="42" t="s">
        <v>26</v>
      </c>
      <c r="R28" s="42">
        <v>300</v>
      </c>
      <c r="S28" s="47">
        <v>28436031827372</v>
      </c>
    </row>
    <row r="29" spans="1:19" s="51" customFormat="1" ht="27.6" customHeight="1">
      <c r="A29" s="43" t="s">
        <v>1190</v>
      </c>
      <c r="B29" s="44" t="s">
        <v>1191</v>
      </c>
      <c r="C29" s="95"/>
      <c r="D29" s="45" t="s">
        <v>1244</v>
      </c>
      <c r="E29" s="46">
        <v>11000028</v>
      </c>
      <c r="F29" s="45" t="s">
        <v>1245</v>
      </c>
      <c r="G29" s="43" t="s">
        <v>23</v>
      </c>
      <c r="H29" s="43" t="s">
        <v>24</v>
      </c>
      <c r="I29" s="47">
        <v>8436031827385</v>
      </c>
      <c r="J29" s="48">
        <f>VLOOKUP(E29,' TARIFA 26.4'!$D$3:$I$20004,6,FALSE)</f>
        <v>9.32</v>
      </c>
      <c r="K29" s="49"/>
      <c r="L29" s="50"/>
      <c r="M29" s="47"/>
      <c r="N29" s="42" t="s">
        <v>25</v>
      </c>
      <c r="O29" s="42">
        <v>25</v>
      </c>
      <c r="P29" s="47">
        <v>8435447425000</v>
      </c>
      <c r="Q29" s="42" t="s">
        <v>26</v>
      </c>
      <c r="R29" s="42">
        <v>225</v>
      </c>
      <c r="S29" s="47">
        <v>28436031827389</v>
      </c>
    </row>
    <row r="30" spans="1:19" s="51" customFormat="1" ht="27.6" customHeight="1">
      <c r="A30" s="43" t="s">
        <v>1190</v>
      </c>
      <c r="B30" s="44" t="s">
        <v>1191</v>
      </c>
      <c r="C30" s="96"/>
      <c r="D30" s="45" t="s">
        <v>1246</v>
      </c>
      <c r="E30" s="46">
        <v>11000029</v>
      </c>
      <c r="F30" s="45" t="s">
        <v>1247</v>
      </c>
      <c r="G30" s="43" t="s">
        <v>23</v>
      </c>
      <c r="H30" s="43" t="s">
        <v>24</v>
      </c>
      <c r="I30" s="47">
        <v>8436031827392</v>
      </c>
      <c r="J30" s="48">
        <f>VLOOKUP(E30,' TARIFA 26.4'!$D$3:$I$20004,6,FALSE)</f>
        <v>12.87</v>
      </c>
      <c r="K30" s="49"/>
      <c r="L30" s="50"/>
      <c r="M30" s="47"/>
      <c r="N30" s="42" t="s">
        <v>25</v>
      </c>
      <c r="O30" s="42">
        <v>25</v>
      </c>
      <c r="P30" s="47">
        <v>8435447425017</v>
      </c>
      <c r="Q30" s="42" t="s">
        <v>26</v>
      </c>
      <c r="R30" s="42">
        <v>150</v>
      </c>
      <c r="S30" s="47">
        <v>28436031827396</v>
      </c>
    </row>
    <row r="31" spans="1:19" s="51" customFormat="1" ht="27.6" customHeight="1">
      <c r="A31" s="43" t="s">
        <v>1190</v>
      </c>
      <c r="B31" s="44" t="s">
        <v>1191</v>
      </c>
      <c r="C31" s="94" t="e" vm="170">
        <v>#VALUE!</v>
      </c>
      <c r="D31" s="45" t="s">
        <v>1248</v>
      </c>
      <c r="E31" s="46">
        <v>11000033</v>
      </c>
      <c r="F31" s="45" t="s">
        <v>1249</v>
      </c>
      <c r="G31" s="43" t="s">
        <v>23</v>
      </c>
      <c r="H31" s="43" t="s">
        <v>24</v>
      </c>
      <c r="I31" s="47">
        <v>8436031827071</v>
      </c>
      <c r="J31" s="48">
        <f>VLOOKUP(E31,' TARIFA 26.4'!$D$3:$I$20004,6,FALSE)</f>
        <v>4.93</v>
      </c>
      <c r="K31" s="49"/>
      <c r="L31" s="50"/>
      <c r="M31" s="47"/>
      <c r="N31" s="42" t="s">
        <v>25</v>
      </c>
      <c r="O31" s="42">
        <v>25</v>
      </c>
      <c r="P31" s="47">
        <v>8435447425024</v>
      </c>
      <c r="Q31" s="42" t="s">
        <v>26</v>
      </c>
      <c r="R31" s="42">
        <v>300</v>
      </c>
      <c r="S31" s="47">
        <v>28436031827075</v>
      </c>
    </row>
    <row r="32" spans="1:19" s="51" customFormat="1" ht="27.6" customHeight="1">
      <c r="A32" s="43" t="s">
        <v>1190</v>
      </c>
      <c r="B32" s="44" t="s">
        <v>1191</v>
      </c>
      <c r="C32" s="95"/>
      <c r="D32" s="45" t="s">
        <v>1250</v>
      </c>
      <c r="E32" s="46">
        <v>11000034</v>
      </c>
      <c r="F32" s="45" t="s">
        <v>1251</v>
      </c>
      <c r="G32" s="43" t="s">
        <v>23</v>
      </c>
      <c r="H32" s="43" t="s">
        <v>24</v>
      </c>
      <c r="I32" s="47">
        <v>8436031827088</v>
      </c>
      <c r="J32" s="48">
        <f>VLOOKUP(E32,' TARIFA 26.4'!$D$3:$I$20004,6,FALSE)</f>
        <v>6.47</v>
      </c>
      <c r="K32" s="49"/>
      <c r="L32" s="50"/>
      <c r="M32" s="47"/>
      <c r="N32" s="42" t="s">
        <v>25</v>
      </c>
      <c r="O32" s="42">
        <v>25</v>
      </c>
      <c r="P32" s="47">
        <v>8435447425031</v>
      </c>
      <c r="Q32" s="42" t="s">
        <v>26</v>
      </c>
      <c r="R32" s="42">
        <v>225</v>
      </c>
      <c r="S32" s="47">
        <v>28436031827082</v>
      </c>
    </row>
    <row r="33" spans="1:19" s="51" customFormat="1" ht="27.6" customHeight="1">
      <c r="A33" s="43" t="s">
        <v>1190</v>
      </c>
      <c r="B33" s="44" t="s">
        <v>1191</v>
      </c>
      <c r="C33" s="95"/>
      <c r="D33" s="45" t="s">
        <v>1252</v>
      </c>
      <c r="E33" s="46">
        <v>11000035</v>
      </c>
      <c r="F33" s="45" t="s">
        <v>1253</v>
      </c>
      <c r="G33" s="43" t="s">
        <v>23</v>
      </c>
      <c r="H33" s="43" t="s">
        <v>24</v>
      </c>
      <c r="I33" s="47">
        <v>8436031827095</v>
      </c>
      <c r="J33" s="48">
        <f>VLOOKUP(E33,' TARIFA 26.4'!$D$3:$I$20004,6,FALSE)</f>
        <v>11.42</v>
      </c>
      <c r="K33" s="49"/>
      <c r="L33" s="50"/>
      <c r="M33" s="47"/>
      <c r="N33" s="42" t="s">
        <v>25</v>
      </c>
      <c r="O33" s="42">
        <v>25</v>
      </c>
      <c r="P33" s="47">
        <v>8435447425048</v>
      </c>
      <c r="Q33" s="42" t="s">
        <v>26</v>
      </c>
      <c r="R33" s="42">
        <v>150</v>
      </c>
      <c r="S33" s="47">
        <v>28436031827099</v>
      </c>
    </row>
    <row r="34" spans="1:19" s="51" customFormat="1" ht="27.6" customHeight="1">
      <c r="A34" s="43" t="s">
        <v>1190</v>
      </c>
      <c r="B34" s="44" t="s">
        <v>1191</v>
      </c>
      <c r="C34" s="96"/>
      <c r="D34" s="45" t="s">
        <v>1254</v>
      </c>
      <c r="E34" s="46">
        <v>11000036</v>
      </c>
      <c r="F34" s="45" t="s">
        <v>1255</v>
      </c>
      <c r="G34" s="43" t="s">
        <v>23</v>
      </c>
      <c r="H34" s="43" t="s">
        <v>24</v>
      </c>
      <c r="I34" s="47">
        <v>8436031827101</v>
      </c>
      <c r="J34" s="48">
        <f>VLOOKUP(E34,' TARIFA 26.4'!$D$3:$I$20004,6,FALSE)</f>
        <v>18.71</v>
      </c>
      <c r="K34" s="49"/>
      <c r="L34" s="50"/>
      <c r="M34" s="47"/>
      <c r="N34" s="42" t="s">
        <v>25</v>
      </c>
      <c r="O34" s="42">
        <v>25</v>
      </c>
      <c r="P34" s="47">
        <v>8435447425055</v>
      </c>
      <c r="Q34" s="42" t="s">
        <v>26</v>
      </c>
      <c r="R34" s="42">
        <v>100</v>
      </c>
      <c r="S34" s="47">
        <v>28436031827105</v>
      </c>
    </row>
    <row r="35" spans="1:19" s="51" customFormat="1" ht="18" customHeight="1">
      <c r="A35" s="43" t="s">
        <v>1190</v>
      </c>
      <c r="B35" s="44" t="s">
        <v>1191</v>
      </c>
      <c r="C35" s="94" t="e" vm="171">
        <v>#VALUE!</v>
      </c>
      <c r="D35" s="45" t="s">
        <v>1256</v>
      </c>
      <c r="E35" s="46">
        <v>11000038</v>
      </c>
      <c r="F35" s="45" t="s">
        <v>1257</v>
      </c>
      <c r="G35" s="43" t="s">
        <v>23</v>
      </c>
      <c r="H35" s="43" t="s">
        <v>24</v>
      </c>
      <c r="I35" s="47">
        <v>8436031827125</v>
      </c>
      <c r="J35" s="48">
        <f>VLOOKUP(E35,' TARIFA 26.4'!$D$3:$I$20004,6,FALSE)</f>
        <v>7.06</v>
      </c>
      <c r="K35" s="49"/>
      <c r="L35" s="50"/>
      <c r="M35" s="47"/>
      <c r="N35" s="42" t="s">
        <v>25</v>
      </c>
      <c r="O35" s="42">
        <v>25</v>
      </c>
      <c r="P35" s="47">
        <v>8435447425079</v>
      </c>
      <c r="Q35" s="42" t="s">
        <v>26</v>
      </c>
      <c r="R35" s="42">
        <v>300</v>
      </c>
      <c r="S35" s="47">
        <v>28436031827129</v>
      </c>
    </row>
    <row r="36" spans="1:19" s="51" customFormat="1" ht="18" customHeight="1">
      <c r="A36" s="43" t="s">
        <v>1190</v>
      </c>
      <c r="B36" s="44" t="s">
        <v>1191</v>
      </c>
      <c r="C36" s="95"/>
      <c r="D36" s="45" t="s">
        <v>1258</v>
      </c>
      <c r="E36" s="46">
        <v>11000040</v>
      </c>
      <c r="F36" s="45" t="s">
        <v>1259</v>
      </c>
      <c r="G36" s="43" t="s">
        <v>23</v>
      </c>
      <c r="H36" s="43" t="s">
        <v>24</v>
      </c>
      <c r="I36" s="47">
        <v>8436031827149</v>
      </c>
      <c r="J36" s="48">
        <f>VLOOKUP(E36,' TARIFA 26.4'!$D$3:$I$20004,6,FALSE)</f>
        <v>7.93</v>
      </c>
      <c r="K36" s="49"/>
      <c r="L36" s="50"/>
      <c r="M36" s="47"/>
      <c r="N36" s="42" t="s">
        <v>25</v>
      </c>
      <c r="O36" s="42">
        <v>25</v>
      </c>
      <c r="P36" s="47">
        <v>8435447425093</v>
      </c>
      <c r="Q36" s="42" t="s">
        <v>26</v>
      </c>
      <c r="R36" s="42">
        <v>225</v>
      </c>
      <c r="S36" s="47">
        <v>28436031827143</v>
      </c>
    </row>
    <row r="37" spans="1:19" s="51" customFormat="1" ht="18" customHeight="1">
      <c r="A37" s="43" t="s">
        <v>1190</v>
      </c>
      <c r="B37" s="44" t="s">
        <v>1191</v>
      </c>
      <c r="C37" s="95"/>
      <c r="D37" s="45" t="s">
        <v>1260</v>
      </c>
      <c r="E37" s="46">
        <v>11000041</v>
      </c>
      <c r="F37" s="45" t="s">
        <v>1261</v>
      </c>
      <c r="G37" s="43" t="s">
        <v>23</v>
      </c>
      <c r="H37" s="43" t="s">
        <v>24</v>
      </c>
      <c r="I37" s="47">
        <v>8436031827828</v>
      </c>
      <c r="J37" s="48">
        <f>VLOOKUP(E37,' TARIFA 26.4'!$D$3:$I$20004,6,FALSE)</f>
        <v>8.61</v>
      </c>
      <c r="K37" s="49"/>
      <c r="L37" s="50"/>
      <c r="M37" s="47"/>
      <c r="N37" s="42" t="s">
        <v>25</v>
      </c>
      <c r="O37" s="42">
        <v>25</v>
      </c>
      <c r="P37" s="47">
        <v>8435447425109</v>
      </c>
      <c r="Q37" s="42" t="s">
        <v>26</v>
      </c>
      <c r="R37" s="42">
        <v>225</v>
      </c>
      <c r="S37" s="47">
        <v>28436031827822</v>
      </c>
    </row>
    <row r="38" spans="1:19" s="51" customFormat="1" ht="18" customHeight="1">
      <c r="A38" s="43" t="s">
        <v>1190</v>
      </c>
      <c r="B38" s="44" t="s">
        <v>1191</v>
      </c>
      <c r="C38" s="95"/>
      <c r="D38" s="45" t="s">
        <v>1262</v>
      </c>
      <c r="E38" s="46">
        <v>11000042</v>
      </c>
      <c r="F38" s="45" t="s">
        <v>1263</v>
      </c>
      <c r="G38" s="43" t="s">
        <v>23</v>
      </c>
      <c r="H38" s="43" t="s">
        <v>24</v>
      </c>
      <c r="I38" s="47">
        <v>8436031822243</v>
      </c>
      <c r="J38" s="48">
        <f>VLOOKUP(E38,' TARIFA 26.4'!$D$3:$I$20004,6,FALSE)</f>
        <v>13.24</v>
      </c>
      <c r="K38" s="49"/>
      <c r="L38" s="50"/>
      <c r="M38" s="47"/>
      <c r="N38" s="42" t="s">
        <v>25</v>
      </c>
      <c r="O38" s="42">
        <v>25</v>
      </c>
      <c r="P38" s="47">
        <v>8435447425116</v>
      </c>
      <c r="Q38" s="42" t="s">
        <v>26</v>
      </c>
      <c r="R38" s="42">
        <v>150</v>
      </c>
      <c r="S38" s="47">
        <v>28436031822247</v>
      </c>
    </row>
    <row r="39" spans="1:19" s="51" customFormat="1" ht="18" customHeight="1">
      <c r="A39" s="43" t="s">
        <v>1190</v>
      </c>
      <c r="B39" s="44" t="s">
        <v>1191</v>
      </c>
      <c r="C39" s="95"/>
      <c r="D39" s="45" t="s">
        <v>1264</v>
      </c>
      <c r="E39" s="46">
        <v>11000043</v>
      </c>
      <c r="F39" s="45" t="s">
        <v>1265</v>
      </c>
      <c r="G39" s="43" t="s">
        <v>23</v>
      </c>
      <c r="H39" s="43" t="s">
        <v>24</v>
      </c>
      <c r="I39" s="47">
        <v>8436031827156</v>
      </c>
      <c r="J39" s="48">
        <f>VLOOKUP(E39,' TARIFA 26.4'!$D$3:$I$20004,6,FALSE)</f>
        <v>12.11</v>
      </c>
      <c r="K39" s="49"/>
      <c r="L39" s="50"/>
      <c r="M39" s="47"/>
      <c r="N39" s="42" t="s">
        <v>25</v>
      </c>
      <c r="O39" s="42">
        <v>25</v>
      </c>
      <c r="P39" s="47">
        <v>8435447425123</v>
      </c>
      <c r="Q39" s="42" t="s">
        <v>26</v>
      </c>
      <c r="R39" s="42">
        <v>150</v>
      </c>
      <c r="S39" s="47">
        <v>28436031827150</v>
      </c>
    </row>
    <row r="40" spans="1:19" s="51" customFormat="1" ht="18" customHeight="1">
      <c r="A40" s="43" t="s">
        <v>1190</v>
      </c>
      <c r="B40" s="44" t="s">
        <v>1191</v>
      </c>
      <c r="C40" s="96"/>
      <c r="D40" s="45" t="s">
        <v>1266</v>
      </c>
      <c r="E40" s="46">
        <v>11000044</v>
      </c>
      <c r="F40" s="45" t="s">
        <v>1267</v>
      </c>
      <c r="G40" s="43" t="s">
        <v>23</v>
      </c>
      <c r="H40" s="43" t="s">
        <v>24</v>
      </c>
      <c r="I40" s="47">
        <v>8436031827163</v>
      </c>
      <c r="J40" s="48">
        <f>VLOOKUP(E40,' TARIFA 26.4'!$D$3:$I$20004,6,FALSE)</f>
        <v>18.96</v>
      </c>
      <c r="K40" s="49"/>
      <c r="L40" s="50"/>
      <c r="M40" s="47"/>
      <c r="N40" s="42" t="s">
        <v>25</v>
      </c>
      <c r="O40" s="42">
        <v>25</v>
      </c>
      <c r="P40" s="47">
        <v>8435447425130</v>
      </c>
      <c r="Q40" s="42" t="s">
        <v>26</v>
      </c>
      <c r="R40" s="42">
        <v>100</v>
      </c>
      <c r="S40" s="47">
        <v>28436031827167</v>
      </c>
    </row>
    <row r="41" spans="1:19" s="51" customFormat="1" ht="27.6" customHeight="1">
      <c r="A41" s="43" t="s">
        <v>1190</v>
      </c>
      <c r="B41" s="44" t="s">
        <v>1191</v>
      </c>
      <c r="C41" s="94" t="e" vm="172">
        <v>#VALUE!</v>
      </c>
      <c r="D41" s="45" t="s">
        <v>1274</v>
      </c>
      <c r="E41" s="46">
        <v>11000049</v>
      </c>
      <c r="F41" s="45" t="s">
        <v>1275</v>
      </c>
      <c r="G41" s="43" t="s">
        <v>23</v>
      </c>
      <c r="H41" s="43" t="s">
        <v>24</v>
      </c>
      <c r="I41" s="47">
        <v>8436031827033</v>
      </c>
      <c r="J41" s="48">
        <f>VLOOKUP(E41,' TARIFA 26.4'!$D$3:$I$20004,6,FALSE)</f>
        <v>9.9700000000000006</v>
      </c>
      <c r="K41" s="49"/>
      <c r="L41" s="50"/>
      <c r="M41" s="47"/>
      <c r="N41" s="42" t="s">
        <v>25</v>
      </c>
      <c r="O41" s="42">
        <v>25</v>
      </c>
      <c r="P41" s="47">
        <v>8435447425154</v>
      </c>
      <c r="Q41" s="42" t="s">
        <v>26</v>
      </c>
      <c r="R41" s="42">
        <v>225</v>
      </c>
      <c r="S41" s="47">
        <v>28436031827037</v>
      </c>
    </row>
    <row r="42" spans="1:19" s="51" customFormat="1" ht="27.6" customHeight="1">
      <c r="A42" s="43" t="s">
        <v>1190</v>
      </c>
      <c r="B42" s="44" t="s">
        <v>1191</v>
      </c>
      <c r="C42" s="95"/>
      <c r="D42" s="45" t="s">
        <v>1276</v>
      </c>
      <c r="E42" s="46">
        <v>11000051</v>
      </c>
      <c r="F42" s="45" t="s">
        <v>1277</v>
      </c>
      <c r="G42" s="43" t="s">
        <v>23</v>
      </c>
      <c r="H42" s="43" t="s">
        <v>24</v>
      </c>
      <c r="I42" s="47">
        <v>8436031827057</v>
      </c>
      <c r="J42" s="48">
        <f>VLOOKUP(E42,' TARIFA 26.4'!$D$3:$I$20004,6,FALSE)</f>
        <v>10.65</v>
      </c>
      <c r="K42" s="49"/>
      <c r="L42" s="50"/>
      <c r="M42" s="47"/>
      <c r="N42" s="42" t="s">
        <v>25</v>
      </c>
      <c r="O42" s="42">
        <v>25</v>
      </c>
      <c r="P42" s="47">
        <v>8435447425178</v>
      </c>
      <c r="Q42" s="42" t="s">
        <v>26</v>
      </c>
      <c r="R42" s="42">
        <v>225</v>
      </c>
      <c r="S42" s="47">
        <v>28436031827051</v>
      </c>
    </row>
    <row r="43" spans="1:19" s="51" customFormat="1" ht="27.6" customHeight="1">
      <c r="A43" s="43" t="s">
        <v>1190</v>
      </c>
      <c r="B43" s="44" t="s">
        <v>1191</v>
      </c>
      <c r="C43" s="95"/>
      <c r="D43" s="45" t="s">
        <v>1278</v>
      </c>
      <c r="E43" s="46">
        <v>11000052</v>
      </c>
      <c r="F43" s="45" t="s">
        <v>1279</v>
      </c>
      <c r="G43" s="43" t="s">
        <v>23</v>
      </c>
      <c r="H43" s="43" t="s">
        <v>24</v>
      </c>
      <c r="I43" s="47">
        <v>8436031822212</v>
      </c>
      <c r="J43" s="48">
        <f>VLOOKUP(E43,' TARIFA 26.4'!$D$3:$I$20004,6,FALSE)</f>
        <v>11.49</v>
      </c>
      <c r="K43" s="49"/>
      <c r="L43" s="50"/>
      <c r="M43" s="47"/>
      <c r="N43" s="42" t="s">
        <v>25</v>
      </c>
      <c r="O43" s="42">
        <v>25</v>
      </c>
      <c r="P43" s="47">
        <v>8435447425185</v>
      </c>
      <c r="Q43" s="42" t="s">
        <v>26</v>
      </c>
      <c r="R43" s="42">
        <v>225</v>
      </c>
      <c r="S43" s="47">
        <v>28436031822216</v>
      </c>
    </row>
    <row r="44" spans="1:19" s="51" customFormat="1" ht="27.6" customHeight="1">
      <c r="A44" s="43" t="s">
        <v>1190</v>
      </c>
      <c r="B44" s="44" t="s">
        <v>1191</v>
      </c>
      <c r="C44" s="96"/>
      <c r="D44" s="45" t="s">
        <v>1280</v>
      </c>
      <c r="E44" s="46">
        <v>11000053</v>
      </c>
      <c r="F44" s="45" t="s">
        <v>1281</v>
      </c>
      <c r="G44" s="43" t="s">
        <v>23</v>
      </c>
      <c r="H44" s="43" t="s">
        <v>24</v>
      </c>
      <c r="I44" s="47">
        <v>8436031827064</v>
      </c>
      <c r="J44" s="48">
        <f>VLOOKUP(E44,' TARIFA 26.4'!$D$3:$I$20004,6,FALSE)</f>
        <v>15.62</v>
      </c>
      <c r="K44" s="49"/>
      <c r="L44" s="50"/>
      <c r="M44" s="47"/>
      <c r="N44" s="42" t="s">
        <v>25</v>
      </c>
      <c r="O44" s="42">
        <v>25</v>
      </c>
      <c r="P44" s="47">
        <v>8435447425192</v>
      </c>
      <c r="Q44" s="42" t="s">
        <v>26</v>
      </c>
      <c r="R44" s="42">
        <v>150</v>
      </c>
      <c r="S44" s="47">
        <v>28436031827068</v>
      </c>
    </row>
    <row r="45" spans="1:19" s="51" customFormat="1" ht="36.950000000000003" customHeight="1">
      <c r="A45" s="43" t="s">
        <v>1190</v>
      </c>
      <c r="B45" s="44" t="s">
        <v>1191</v>
      </c>
      <c r="C45" s="94" t="e" vm="173">
        <v>#VALUE!</v>
      </c>
      <c r="D45" s="45" t="s">
        <v>1268</v>
      </c>
      <c r="E45" s="46">
        <v>11000045</v>
      </c>
      <c r="F45" s="45" t="s">
        <v>1269</v>
      </c>
      <c r="G45" s="43" t="s">
        <v>23</v>
      </c>
      <c r="H45" s="43" t="s">
        <v>24</v>
      </c>
      <c r="I45" s="47">
        <v>8436031827248</v>
      </c>
      <c r="J45" s="48">
        <f>VLOOKUP(E45,' TARIFA 26.4'!$D$3:$I$20004,6,FALSE)</f>
        <v>7.31</v>
      </c>
      <c r="K45" s="49"/>
      <c r="L45" s="50"/>
      <c r="M45" s="47"/>
      <c r="N45" s="42" t="s">
        <v>25</v>
      </c>
      <c r="O45" s="42">
        <v>25</v>
      </c>
      <c r="P45" s="47">
        <v>8435447425208</v>
      </c>
      <c r="Q45" s="42" t="s">
        <v>26</v>
      </c>
      <c r="R45" s="42">
        <v>300</v>
      </c>
      <c r="S45" s="47">
        <v>28436031827242</v>
      </c>
    </row>
    <row r="46" spans="1:19" s="51" customFormat="1" ht="36.950000000000003" customHeight="1">
      <c r="A46" s="43" t="s">
        <v>1190</v>
      </c>
      <c r="B46" s="44" t="s">
        <v>1191</v>
      </c>
      <c r="C46" s="95"/>
      <c r="D46" s="45" t="s">
        <v>1270</v>
      </c>
      <c r="E46" s="46">
        <v>11000046</v>
      </c>
      <c r="F46" s="45" t="s">
        <v>1271</v>
      </c>
      <c r="G46" s="43" t="s">
        <v>23</v>
      </c>
      <c r="H46" s="43" t="s">
        <v>24</v>
      </c>
      <c r="I46" s="47">
        <v>8436031827255</v>
      </c>
      <c r="J46" s="48">
        <f>VLOOKUP(E46,' TARIFA 26.4'!$D$3:$I$20004,6,FALSE)</f>
        <v>8.52</v>
      </c>
      <c r="K46" s="49"/>
      <c r="L46" s="50"/>
      <c r="M46" s="47"/>
      <c r="N46" s="42" t="s">
        <v>25</v>
      </c>
      <c r="O46" s="42">
        <v>25</v>
      </c>
      <c r="P46" s="47">
        <v>8435447425215</v>
      </c>
      <c r="Q46" s="42" t="s">
        <v>26</v>
      </c>
      <c r="R46" s="42">
        <v>300</v>
      </c>
      <c r="S46" s="47">
        <v>28436031827259</v>
      </c>
    </row>
    <row r="47" spans="1:19" s="51" customFormat="1" ht="36.950000000000003" customHeight="1">
      <c r="A47" s="43" t="s">
        <v>1190</v>
      </c>
      <c r="B47" s="44" t="s">
        <v>1191</v>
      </c>
      <c r="C47" s="96"/>
      <c r="D47" s="45" t="s">
        <v>1272</v>
      </c>
      <c r="E47" s="46">
        <v>11000047</v>
      </c>
      <c r="F47" s="45" t="s">
        <v>1273</v>
      </c>
      <c r="G47" s="43" t="s">
        <v>23</v>
      </c>
      <c r="H47" s="43" t="s">
        <v>24</v>
      </c>
      <c r="I47" s="47">
        <v>8436031827262</v>
      </c>
      <c r="J47" s="48">
        <f>VLOOKUP(E47,' TARIFA 26.4'!$D$3:$I$20004,6,FALSE)</f>
        <v>13.44</v>
      </c>
      <c r="K47" s="49"/>
      <c r="L47" s="50"/>
      <c r="M47" s="47"/>
      <c r="N47" s="42" t="s">
        <v>25</v>
      </c>
      <c r="O47" s="42">
        <v>25</v>
      </c>
      <c r="P47" s="47">
        <v>8435447425222</v>
      </c>
      <c r="Q47" s="42" t="s">
        <v>26</v>
      </c>
      <c r="R47" s="42">
        <v>225</v>
      </c>
      <c r="S47" s="47">
        <v>28436031827266</v>
      </c>
    </row>
    <row r="48" spans="1:19" s="51" customFormat="1" ht="36.950000000000003" customHeight="1">
      <c r="A48" s="43" t="s">
        <v>1190</v>
      </c>
      <c r="B48" s="44" t="s">
        <v>1191</v>
      </c>
      <c r="C48" s="94" t="e" vm="174">
        <v>#VALUE!</v>
      </c>
      <c r="D48" s="45" t="s">
        <v>1282</v>
      </c>
      <c r="E48" s="46">
        <v>11000134</v>
      </c>
      <c r="F48" s="45" t="s">
        <v>1283</v>
      </c>
      <c r="G48" s="43" t="s">
        <v>23</v>
      </c>
      <c r="H48" s="43" t="s">
        <v>24</v>
      </c>
      <c r="I48" s="47">
        <v>8436031827996</v>
      </c>
      <c r="J48" s="48">
        <f>VLOOKUP(E48,' TARIFA 26.4'!$D$3:$I$20004,6,FALSE)</f>
        <v>10.59</v>
      </c>
      <c r="K48" s="49"/>
      <c r="L48" s="50"/>
      <c r="M48" s="47"/>
      <c r="N48" s="42" t="s">
        <v>25</v>
      </c>
      <c r="O48" s="42">
        <v>25</v>
      </c>
      <c r="P48" s="47">
        <v>8435447425239</v>
      </c>
      <c r="Q48" s="42" t="s">
        <v>26</v>
      </c>
      <c r="R48" s="42">
        <v>225</v>
      </c>
      <c r="S48" s="47">
        <v>28436031827990</v>
      </c>
    </row>
    <row r="49" spans="1:19" s="51" customFormat="1" ht="36.950000000000003" customHeight="1">
      <c r="A49" s="43" t="s">
        <v>1190</v>
      </c>
      <c r="B49" s="44" t="s">
        <v>1191</v>
      </c>
      <c r="C49" s="95"/>
      <c r="D49" s="45" t="s">
        <v>1284</v>
      </c>
      <c r="E49" s="46">
        <v>11000135</v>
      </c>
      <c r="F49" s="45" t="s">
        <v>1285</v>
      </c>
      <c r="G49" s="43" t="s">
        <v>23</v>
      </c>
      <c r="H49" s="43" t="s">
        <v>24</v>
      </c>
      <c r="I49" s="47">
        <v>8436031828009</v>
      </c>
      <c r="J49" s="48">
        <f>VLOOKUP(E49,' TARIFA 26.4'!$D$3:$I$20004,6,FALSE)</f>
        <v>10.43</v>
      </c>
      <c r="K49" s="49"/>
      <c r="L49" s="50"/>
      <c r="M49" s="47"/>
      <c r="N49" s="42" t="s">
        <v>25</v>
      </c>
      <c r="O49" s="42">
        <v>25</v>
      </c>
      <c r="P49" s="47">
        <v>8435447425246</v>
      </c>
      <c r="Q49" s="42" t="s">
        <v>26</v>
      </c>
      <c r="R49" s="42">
        <v>225</v>
      </c>
      <c r="S49" s="47">
        <v>28436031828003</v>
      </c>
    </row>
    <row r="50" spans="1:19" s="51" customFormat="1" ht="36.950000000000003" customHeight="1">
      <c r="A50" s="43" t="s">
        <v>1190</v>
      </c>
      <c r="B50" s="44" t="s">
        <v>1191</v>
      </c>
      <c r="C50" s="96"/>
      <c r="D50" s="45" t="s">
        <v>1286</v>
      </c>
      <c r="E50" s="46">
        <v>11000136</v>
      </c>
      <c r="F50" s="45" t="s">
        <v>1287</v>
      </c>
      <c r="G50" s="43" t="s">
        <v>23</v>
      </c>
      <c r="H50" s="43" t="s">
        <v>24</v>
      </c>
      <c r="I50" s="47">
        <v>8436031822267</v>
      </c>
      <c r="J50" s="48">
        <f>VLOOKUP(E50,' TARIFA 26.4'!$D$3:$I$20004,6,FALSE)</f>
        <v>12.87</v>
      </c>
      <c r="K50" s="49"/>
      <c r="L50" s="50"/>
      <c r="M50" s="47"/>
      <c r="N50" s="42" t="s">
        <v>25</v>
      </c>
      <c r="O50" s="42">
        <v>25</v>
      </c>
      <c r="P50" s="47">
        <v>8435447425253</v>
      </c>
      <c r="Q50" s="42" t="s">
        <v>26</v>
      </c>
      <c r="R50" s="42">
        <v>225</v>
      </c>
      <c r="S50" s="47">
        <v>28436031822261</v>
      </c>
    </row>
    <row r="51" spans="1:19" s="51" customFormat="1" ht="110.1" customHeight="1">
      <c r="A51" s="43" t="s">
        <v>1190</v>
      </c>
      <c r="B51" s="44" t="s">
        <v>1191</v>
      </c>
      <c r="C51" s="43" t="e" vm="118">
        <v>#VALUE!</v>
      </c>
      <c r="D51" s="45" t="s">
        <v>2809</v>
      </c>
      <c r="E51" s="46">
        <v>17000013</v>
      </c>
      <c r="F51" s="45" t="s">
        <v>2810</v>
      </c>
      <c r="G51" s="43" t="s">
        <v>23</v>
      </c>
      <c r="H51" s="43" t="s">
        <v>24</v>
      </c>
      <c r="I51" s="47">
        <v>8436031822236</v>
      </c>
      <c r="J51" s="48">
        <f>VLOOKUP(E51,' TARIFA 26.4'!$D$3:$I$20004,6,FALSE)</f>
        <v>4.67</v>
      </c>
      <c r="K51" s="49" t="s">
        <v>23</v>
      </c>
      <c r="L51" s="50">
        <v>1</v>
      </c>
      <c r="M51" s="47">
        <v>8436031822236</v>
      </c>
      <c r="N51" s="42" t="s">
        <v>25</v>
      </c>
      <c r="O51" s="42">
        <v>170</v>
      </c>
      <c r="P51" s="47">
        <v>28436031822230</v>
      </c>
      <c r="Q51" s="42"/>
      <c r="R51" s="42"/>
      <c r="S51" s="47"/>
    </row>
    <row r="52" spans="1:19" s="51" customFormat="1" ht="110.1" customHeight="1">
      <c r="A52" s="43" t="s">
        <v>1190</v>
      </c>
      <c r="B52" s="44" t="s">
        <v>1191</v>
      </c>
      <c r="C52" s="43" t="e" vm="119">
        <v>#VALUE!</v>
      </c>
      <c r="D52" s="45" t="s">
        <v>2811</v>
      </c>
      <c r="E52" s="46">
        <v>17000014</v>
      </c>
      <c r="F52" s="45" t="s">
        <v>2812</v>
      </c>
      <c r="G52" s="43" t="s">
        <v>23</v>
      </c>
      <c r="H52" s="43" t="s">
        <v>24</v>
      </c>
      <c r="I52" s="47">
        <v>8436031822229</v>
      </c>
      <c r="J52" s="48">
        <f>VLOOKUP(E52,' TARIFA 26.4'!$D$3:$I$20004,6,FALSE)</f>
        <v>4.57</v>
      </c>
      <c r="K52" s="49" t="s">
        <v>23</v>
      </c>
      <c r="L52" s="50">
        <v>1</v>
      </c>
      <c r="M52" s="47">
        <v>8436031822229</v>
      </c>
      <c r="N52" s="42" t="s">
        <v>25</v>
      </c>
      <c r="O52" s="42">
        <v>250</v>
      </c>
      <c r="P52" s="47">
        <v>28436031822223</v>
      </c>
      <c r="Q52" s="42"/>
      <c r="R52" s="42"/>
      <c r="S52" s="47"/>
    </row>
    <row r="53" spans="1:19" s="51" customFormat="1" ht="110.1" customHeight="1">
      <c r="A53" s="43" t="s">
        <v>1190</v>
      </c>
      <c r="B53" s="44" t="s">
        <v>1191</v>
      </c>
      <c r="C53" s="43" t="e" vm="120">
        <v>#VALUE!</v>
      </c>
      <c r="D53" s="45" t="s">
        <v>2813</v>
      </c>
      <c r="E53" s="46">
        <v>7000077</v>
      </c>
      <c r="F53" s="45" t="s">
        <v>2814</v>
      </c>
      <c r="G53" s="43" t="s">
        <v>23</v>
      </c>
      <c r="H53" s="43" t="s">
        <v>24</v>
      </c>
      <c r="I53" s="47">
        <v>8436031830729</v>
      </c>
      <c r="J53" s="48">
        <f>VLOOKUP(E53,' TARIFA 26.4'!$D$3:$I$20004,6,FALSE)</f>
        <v>4.67</v>
      </c>
      <c r="K53" s="49" t="s">
        <v>23</v>
      </c>
      <c r="L53" s="50">
        <v>1</v>
      </c>
      <c r="M53" s="47">
        <v>8436031830729</v>
      </c>
      <c r="N53" s="42" t="s">
        <v>25</v>
      </c>
      <c r="O53" s="42">
        <v>200</v>
      </c>
      <c r="P53" s="70">
        <v>28436031830723</v>
      </c>
      <c r="Q53" s="42"/>
      <c r="R53" s="42"/>
      <c r="S53" s="47"/>
    </row>
    <row r="54" spans="1:19" s="51" customFormat="1" ht="27.6" customHeight="1">
      <c r="A54" s="43" t="s">
        <v>1190</v>
      </c>
      <c r="B54" s="44" t="s">
        <v>1191</v>
      </c>
      <c r="C54" s="94" t="e" vm="175">
        <v>#VALUE!</v>
      </c>
      <c r="D54" s="45" t="s">
        <v>1288</v>
      </c>
      <c r="E54" s="46">
        <v>11000054</v>
      </c>
      <c r="F54" s="45" t="s">
        <v>1289</v>
      </c>
      <c r="G54" s="43" t="s">
        <v>23</v>
      </c>
      <c r="H54" s="43" t="s">
        <v>24</v>
      </c>
      <c r="I54" s="47">
        <v>8436031822274</v>
      </c>
      <c r="J54" s="48">
        <f>VLOOKUP(E54,' TARIFA 26.4'!$D$3:$I$20004,6,FALSE)</f>
        <v>12.78</v>
      </c>
      <c r="K54" s="49"/>
      <c r="L54" s="50"/>
      <c r="M54" s="47"/>
      <c r="N54" s="42" t="s">
        <v>25</v>
      </c>
      <c r="O54" s="42">
        <v>25</v>
      </c>
      <c r="P54" s="47">
        <v>8435447425260</v>
      </c>
      <c r="Q54" s="42" t="s">
        <v>26</v>
      </c>
      <c r="R54" s="42">
        <v>225</v>
      </c>
      <c r="S54" s="47">
        <v>28436031822278</v>
      </c>
    </row>
    <row r="55" spans="1:19" s="51" customFormat="1" ht="27.6" customHeight="1">
      <c r="A55" s="43" t="s">
        <v>1190</v>
      </c>
      <c r="B55" s="44" t="s">
        <v>1191</v>
      </c>
      <c r="C55" s="95"/>
      <c r="D55" s="45" t="s">
        <v>1290</v>
      </c>
      <c r="E55" s="46">
        <v>11000055</v>
      </c>
      <c r="F55" s="45" t="s">
        <v>1291</v>
      </c>
      <c r="G55" s="43" t="s">
        <v>23</v>
      </c>
      <c r="H55" s="43" t="s">
        <v>24</v>
      </c>
      <c r="I55" s="47">
        <v>8436031828016</v>
      </c>
      <c r="J55" s="48">
        <f>VLOOKUP(E55,' TARIFA 26.4'!$D$3:$I$20004,6,FALSE)</f>
        <v>13.76</v>
      </c>
      <c r="K55" s="49"/>
      <c r="L55" s="50"/>
      <c r="M55" s="47"/>
      <c r="N55" s="42" t="s">
        <v>25</v>
      </c>
      <c r="O55" s="42">
        <v>25</v>
      </c>
      <c r="P55" s="47">
        <v>8435447425277</v>
      </c>
      <c r="Q55" s="42" t="s">
        <v>26</v>
      </c>
      <c r="R55" s="42">
        <v>225</v>
      </c>
      <c r="S55" s="47">
        <v>28436031828010</v>
      </c>
    </row>
    <row r="56" spans="1:19" s="51" customFormat="1" ht="27.6" customHeight="1">
      <c r="A56" s="43" t="s">
        <v>1190</v>
      </c>
      <c r="B56" s="44" t="s">
        <v>1191</v>
      </c>
      <c r="C56" s="95"/>
      <c r="D56" s="45" t="s">
        <v>1292</v>
      </c>
      <c r="E56" s="46">
        <v>11000056</v>
      </c>
      <c r="F56" s="45" t="s">
        <v>1293</v>
      </c>
      <c r="G56" s="43" t="s">
        <v>23</v>
      </c>
      <c r="H56" s="43" t="s">
        <v>24</v>
      </c>
      <c r="I56" s="47">
        <v>8436031822250</v>
      </c>
      <c r="J56" s="48">
        <f>VLOOKUP(E56,' TARIFA 26.4'!$D$3:$I$20004,6,FALSE)</f>
        <v>18.09</v>
      </c>
      <c r="K56" s="49"/>
      <c r="L56" s="50"/>
      <c r="M56" s="47"/>
      <c r="N56" s="42" t="s">
        <v>25</v>
      </c>
      <c r="O56" s="42">
        <v>25</v>
      </c>
      <c r="P56" s="47">
        <v>8435447425284</v>
      </c>
      <c r="Q56" s="42" t="s">
        <v>26</v>
      </c>
      <c r="R56" s="42">
        <v>225</v>
      </c>
      <c r="S56" s="47">
        <v>28436031822254</v>
      </c>
    </row>
    <row r="57" spans="1:19" s="51" customFormat="1" ht="27.6" customHeight="1">
      <c r="A57" s="43" t="s">
        <v>1190</v>
      </c>
      <c r="B57" s="44" t="s">
        <v>1191</v>
      </c>
      <c r="C57" s="96"/>
      <c r="D57" s="45" t="s">
        <v>1294</v>
      </c>
      <c r="E57" s="46">
        <v>11000057</v>
      </c>
      <c r="F57" s="45" t="s">
        <v>1295</v>
      </c>
      <c r="G57" s="43" t="s">
        <v>23</v>
      </c>
      <c r="H57" s="43" t="s">
        <v>24</v>
      </c>
      <c r="I57" s="47">
        <v>8436031822281</v>
      </c>
      <c r="J57" s="48">
        <f>VLOOKUP(E57,' TARIFA 26.4'!$D$3:$I$20004,6,FALSE)</f>
        <v>20.47</v>
      </c>
      <c r="K57" s="49"/>
      <c r="L57" s="50"/>
      <c r="M57" s="47"/>
      <c r="N57" s="42" t="s">
        <v>25</v>
      </c>
      <c r="O57" s="42">
        <v>25</v>
      </c>
      <c r="P57" s="47">
        <v>8435447425291</v>
      </c>
      <c r="Q57" s="42" t="s">
        <v>26</v>
      </c>
      <c r="R57" s="42">
        <v>150</v>
      </c>
      <c r="S57" s="47">
        <v>28436031822285</v>
      </c>
    </row>
    <row r="58" spans="1:19" s="51" customFormat="1" ht="54.95" customHeight="1">
      <c r="A58" s="43" t="s">
        <v>1190</v>
      </c>
      <c r="B58" s="44" t="s">
        <v>1191</v>
      </c>
      <c r="C58" s="94" t="e" vm="150">
        <v>#VALUE!</v>
      </c>
      <c r="D58" s="45" t="s">
        <v>1296</v>
      </c>
      <c r="E58" s="46">
        <v>11000058</v>
      </c>
      <c r="F58" s="45" t="s">
        <v>1297</v>
      </c>
      <c r="G58" s="43" t="s">
        <v>23</v>
      </c>
      <c r="H58" s="43" t="s">
        <v>24</v>
      </c>
      <c r="I58" s="47">
        <v>8436031827965</v>
      </c>
      <c r="J58" s="48">
        <f>VLOOKUP(E58,' TARIFA 26.4'!$D$3:$I$20004,6,FALSE)</f>
        <v>14.58</v>
      </c>
      <c r="K58" s="49"/>
      <c r="L58" s="50"/>
      <c r="M58" s="47"/>
      <c r="N58" s="42" t="s">
        <v>25</v>
      </c>
      <c r="O58" s="42">
        <v>14</v>
      </c>
      <c r="P58" s="47">
        <v>8435447425307</v>
      </c>
      <c r="Q58" s="42" t="s">
        <v>26</v>
      </c>
      <c r="R58" s="42">
        <v>56</v>
      </c>
      <c r="S58" s="47">
        <v>28436031827969</v>
      </c>
    </row>
    <row r="59" spans="1:19" s="51" customFormat="1" ht="54.95" customHeight="1">
      <c r="A59" s="43" t="s">
        <v>1190</v>
      </c>
      <c r="B59" s="44" t="s">
        <v>1191</v>
      </c>
      <c r="C59" s="96"/>
      <c r="D59" s="45" t="s">
        <v>1298</v>
      </c>
      <c r="E59" s="46">
        <v>11000059</v>
      </c>
      <c r="F59" s="45" t="s">
        <v>1299</v>
      </c>
      <c r="G59" s="43" t="s">
        <v>23</v>
      </c>
      <c r="H59" s="43" t="s">
        <v>24</v>
      </c>
      <c r="I59" s="47">
        <v>8436031827972</v>
      </c>
      <c r="J59" s="48">
        <f>VLOOKUP(E59,' TARIFA 26.4'!$D$3:$I$20004,6,FALSE)</f>
        <v>15.32</v>
      </c>
      <c r="K59" s="49"/>
      <c r="L59" s="50"/>
      <c r="M59" s="47"/>
      <c r="N59" s="42" t="s">
        <v>25</v>
      </c>
      <c r="O59" s="42">
        <v>14</v>
      </c>
      <c r="P59" s="47">
        <v>8435447425314</v>
      </c>
      <c r="Q59" s="42" t="s">
        <v>26</v>
      </c>
      <c r="R59" s="42">
        <v>56</v>
      </c>
      <c r="S59" s="47">
        <v>28436031827976</v>
      </c>
    </row>
    <row r="60" spans="1:19" s="51" customFormat="1" ht="27.6" customHeight="1">
      <c r="A60" s="43" t="s">
        <v>1190</v>
      </c>
      <c r="B60" s="44" t="s">
        <v>1191</v>
      </c>
      <c r="C60" s="94" t="e" vm="176">
        <v>#VALUE!</v>
      </c>
      <c r="D60" s="45" t="s">
        <v>1300</v>
      </c>
      <c r="E60" s="46">
        <v>11000072</v>
      </c>
      <c r="F60" s="45" t="s">
        <v>1301</v>
      </c>
      <c r="G60" s="43" t="s">
        <v>23</v>
      </c>
      <c r="H60" s="43" t="s">
        <v>24</v>
      </c>
      <c r="I60" s="47">
        <v>8436031827552</v>
      </c>
      <c r="J60" s="48">
        <f>VLOOKUP(E60,' TARIFA 26.4'!$D$3:$I$20004,6,FALSE)</f>
        <v>6.85</v>
      </c>
      <c r="K60" s="49"/>
      <c r="L60" s="50"/>
      <c r="M60" s="47"/>
      <c r="N60" s="42" t="s">
        <v>25</v>
      </c>
      <c r="O60" s="42">
        <v>25</v>
      </c>
      <c r="P60" s="47">
        <v>8435447425321</v>
      </c>
      <c r="Q60" s="42" t="s">
        <v>26</v>
      </c>
      <c r="R60" s="42">
        <v>225</v>
      </c>
      <c r="S60" s="47">
        <v>28436031827556</v>
      </c>
    </row>
    <row r="61" spans="1:19" s="51" customFormat="1" ht="27.6" customHeight="1">
      <c r="A61" s="43" t="s">
        <v>1190</v>
      </c>
      <c r="B61" s="44" t="s">
        <v>1191</v>
      </c>
      <c r="C61" s="95"/>
      <c r="D61" s="45" t="s">
        <v>1302</v>
      </c>
      <c r="E61" s="46">
        <v>11000073</v>
      </c>
      <c r="F61" s="45" t="s">
        <v>1303</v>
      </c>
      <c r="G61" s="43" t="s">
        <v>23</v>
      </c>
      <c r="H61" s="43" t="s">
        <v>24</v>
      </c>
      <c r="I61" s="47">
        <v>8436031827606</v>
      </c>
      <c r="J61" s="48">
        <f>VLOOKUP(E61,' TARIFA 26.4'!$D$3:$I$20004,6,FALSE)</f>
        <v>9.2899999999999991</v>
      </c>
      <c r="K61" s="49"/>
      <c r="L61" s="50"/>
      <c r="M61" s="47"/>
      <c r="N61" s="42" t="s">
        <v>25</v>
      </c>
      <c r="O61" s="42">
        <v>25</v>
      </c>
      <c r="P61" s="47">
        <v>8435447425338</v>
      </c>
      <c r="Q61" s="42" t="s">
        <v>26</v>
      </c>
      <c r="R61" s="42">
        <v>225</v>
      </c>
      <c r="S61" s="47">
        <v>28436031827600</v>
      </c>
    </row>
    <row r="62" spans="1:19" s="51" customFormat="1" ht="27.6" customHeight="1">
      <c r="A62" s="43" t="s">
        <v>1190</v>
      </c>
      <c r="B62" s="44" t="s">
        <v>1191</v>
      </c>
      <c r="C62" s="95"/>
      <c r="D62" s="45" t="s">
        <v>1304</v>
      </c>
      <c r="E62" s="46">
        <v>11000074</v>
      </c>
      <c r="F62" s="45" t="s">
        <v>1305</v>
      </c>
      <c r="G62" s="43" t="s">
        <v>23</v>
      </c>
      <c r="H62" s="43" t="s">
        <v>24</v>
      </c>
      <c r="I62" s="47">
        <v>8436031827705</v>
      </c>
      <c r="J62" s="48">
        <f>VLOOKUP(E62,' TARIFA 26.4'!$D$3:$I$20004,6,FALSE)</f>
        <v>17.899999999999999</v>
      </c>
      <c r="K62" s="49"/>
      <c r="L62" s="50"/>
      <c r="M62" s="47"/>
      <c r="N62" s="42" t="s">
        <v>25</v>
      </c>
      <c r="O62" s="42">
        <v>25</v>
      </c>
      <c r="P62" s="47">
        <v>8435447425345</v>
      </c>
      <c r="Q62" s="42" t="s">
        <v>26</v>
      </c>
      <c r="R62" s="42">
        <v>150</v>
      </c>
      <c r="S62" s="47">
        <v>28436031827709</v>
      </c>
    </row>
    <row r="63" spans="1:19" s="51" customFormat="1" ht="27.6" customHeight="1">
      <c r="A63" s="43" t="s">
        <v>1190</v>
      </c>
      <c r="B63" s="44" t="s">
        <v>1191</v>
      </c>
      <c r="C63" s="96"/>
      <c r="D63" s="45" t="s">
        <v>1306</v>
      </c>
      <c r="E63" s="46">
        <v>11000075</v>
      </c>
      <c r="F63" s="45" t="s">
        <v>1307</v>
      </c>
      <c r="G63" s="43" t="s">
        <v>23</v>
      </c>
      <c r="H63" s="43" t="s">
        <v>24</v>
      </c>
      <c r="I63" s="47">
        <v>8436031827750</v>
      </c>
      <c r="J63" s="48">
        <f>VLOOKUP(E63,' TARIFA 26.4'!$D$3:$I$20004,6,FALSE)</f>
        <v>26.73</v>
      </c>
      <c r="K63" s="49"/>
      <c r="L63" s="50"/>
      <c r="M63" s="47"/>
      <c r="N63" s="42" t="s">
        <v>25</v>
      </c>
      <c r="O63" s="42">
        <v>25</v>
      </c>
      <c r="P63" s="47">
        <v>8435447425352</v>
      </c>
      <c r="Q63" s="42" t="s">
        <v>26</v>
      </c>
      <c r="R63" s="42">
        <v>100</v>
      </c>
      <c r="S63" s="47">
        <v>28436031827754</v>
      </c>
    </row>
    <row r="64" spans="1:19" s="18" customFormat="1">
      <c r="A64" s="9" t="s">
        <v>1190</v>
      </c>
      <c r="B64" s="10" t="s">
        <v>1191</v>
      </c>
      <c r="C64" s="94" t="e" vm="177">
        <v>#VALUE!</v>
      </c>
      <c r="D64" s="11" t="s">
        <v>1308</v>
      </c>
      <c r="E64" s="12">
        <v>11000076</v>
      </c>
      <c r="F64" s="11" t="s">
        <v>1309</v>
      </c>
      <c r="G64" s="9" t="s">
        <v>23</v>
      </c>
      <c r="H64" s="9" t="s">
        <v>24</v>
      </c>
      <c r="I64" s="13">
        <v>8436031827569</v>
      </c>
      <c r="J64" s="48">
        <f>VLOOKUP(E64,' TARIFA 26.4'!$D$3:$I$20004,6,FALSE)</f>
        <v>9.4700000000000006</v>
      </c>
      <c r="K64" s="15"/>
      <c r="L64" s="16"/>
      <c r="M64" s="13"/>
      <c r="N64" s="17" t="s">
        <v>25</v>
      </c>
      <c r="O64" s="17">
        <v>25</v>
      </c>
      <c r="P64" s="13">
        <v>8435447425369</v>
      </c>
      <c r="Q64" s="17" t="s">
        <v>26</v>
      </c>
      <c r="R64" s="17">
        <v>225</v>
      </c>
      <c r="S64" s="13">
        <v>28436031827563</v>
      </c>
    </row>
    <row r="65" spans="1:19" s="18" customFormat="1">
      <c r="A65" s="9" t="s">
        <v>1190</v>
      </c>
      <c r="B65" s="10" t="s">
        <v>1191</v>
      </c>
      <c r="C65" s="95"/>
      <c r="D65" s="11" t="s">
        <v>1310</v>
      </c>
      <c r="E65" s="12">
        <v>11000077</v>
      </c>
      <c r="F65" s="11" t="s">
        <v>1311</v>
      </c>
      <c r="G65" s="9" t="s">
        <v>23</v>
      </c>
      <c r="H65" s="9" t="s">
        <v>24</v>
      </c>
      <c r="I65" s="13">
        <v>8436031827576</v>
      </c>
      <c r="J65" s="48">
        <f>VLOOKUP(E65,' TARIFA 26.4'!$D$3:$I$20004,6,FALSE)</f>
        <v>18.28</v>
      </c>
      <c r="K65" s="15"/>
      <c r="L65" s="16"/>
      <c r="M65" s="13"/>
      <c r="N65" s="17" t="s">
        <v>25</v>
      </c>
      <c r="O65" s="17">
        <v>25</v>
      </c>
      <c r="P65" s="13">
        <v>8435447425376</v>
      </c>
      <c r="Q65" s="17" t="s">
        <v>26</v>
      </c>
      <c r="R65" s="17">
        <v>150</v>
      </c>
      <c r="S65" s="13">
        <v>28436031827570</v>
      </c>
    </row>
    <row r="66" spans="1:19" s="18" customFormat="1">
      <c r="A66" s="9" t="s">
        <v>1190</v>
      </c>
      <c r="B66" s="10" t="s">
        <v>1191</v>
      </c>
      <c r="C66" s="95"/>
      <c r="D66" s="11" t="s">
        <v>1312</v>
      </c>
      <c r="E66" s="12">
        <v>11000078</v>
      </c>
      <c r="F66" s="11" t="s">
        <v>1313</v>
      </c>
      <c r="G66" s="9" t="s">
        <v>23</v>
      </c>
      <c r="H66" s="9" t="s">
        <v>24</v>
      </c>
      <c r="I66" s="13">
        <v>8436031827590</v>
      </c>
      <c r="J66" s="48">
        <f>VLOOKUP(E66,' TARIFA 26.4'!$D$3:$I$20004,6,FALSE)</f>
        <v>9.36</v>
      </c>
      <c r="K66" s="15"/>
      <c r="L66" s="16"/>
      <c r="M66" s="13"/>
      <c r="N66" s="17" t="s">
        <v>25</v>
      </c>
      <c r="O66" s="17">
        <v>25</v>
      </c>
      <c r="P66" s="13">
        <v>8435447425383</v>
      </c>
      <c r="Q66" s="17" t="s">
        <v>26</v>
      </c>
      <c r="R66" s="17">
        <v>225</v>
      </c>
      <c r="S66" s="13">
        <v>28436031827594</v>
      </c>
    </row>
    <row r="67" spans="1:19" s="18" customFormat="1">
      <c r="A67" s="9" t="s">
        <v>1190</v>
      </c>
      <c r="B67" s="10" t="s">
        <v>1191</v>
      </c>
      <c r="C67" s="95"/>
      <c r="D67" s="11" t="s">
        <v>1314</v>
      </c>
      <c r="E67" s="12">
        <v>11000079</v>
      </c>
      <c r="F67" s="11" t="s">
        <v>1315</v>
      </c>
      <c r="G67" s="9" t="s">
        <v>23</v>
      </c>
      <c r="H67" s="9" t="s">
        <v>24</v>
      </c>
      <c r="I67" s="13">
        <v>8436031827583</v>
      </c>
      <c r="J67" s="48">
        <f>VLOOKUP(E67,' TARIFA 26.4'!$D$3:$I$20004,6,FALSE)</f>
        <v>8.75</v>
      </c>
      <c r="K67" s="15"/>
      <c r="L67" s="16"/>
      <c r="M67" s="13"/>
      <c r="N67" s="17" t="s">
        <v>25</v>
      </c>
      <c r="O67" s="17">
        <v>25</v>
      </c>
      <c r="P67" s="13">
        <v>8435447425390</v>
      </c>
      <c r="Q67" s="17" t="s">
        <v>26</v>
      </c>
      <c r="R67" s="17">
        <v>225</v>
      </c>
      <c r="S67" s="13">
        <v>28436031827587</v>
      </c>
    </row>
    <row r="68" spans="1:19" s="18" customFormat="1">
      <c r="A68" s="9" t="s">
        <v>1190</v>
      </c>
      <c r="B68" s="10" t="s">
        <v>1191</v>
      </c>
      <c r="C68" s="95"/>
      <c r="D68" s="11" t="s">
        <v>1316</v>
      </c>
      <c r="E68" s="12">
        <v>11000080</v>
      </c>
      <c r="F68" s="11" t="s">
        <v>1317</v>
      </c>
      <c r="G68" s="9" t="s">
        <v>23</v>
      </c>
      <c r="H68" s="9" t="s">
        <v>24</v>
      </c>
      <c r="I68" s="13">
        <v>8436031827613</v>
      </c>
      <c r="J68" s="48">
        <f>VLOOKUP(E68,' TARIFA 26.4'!$D$3:$I$20004,6,FALSE)</f>
        <v>10.59</v>
      </c>
      <c r="K68" s="15"/>
      <c r="L68" s="16"/>
      <c r="M68" s="13"/>
      <c r="N68" s="17" t="s">
        <v>25</v>
      </c>
      <c r="O68" s="17">
        <v>25</v>
      </c>
      <c r="P68" s="13">
        <v>8435447425406</v>
      </c>
      <c r="Q68" s="17" t="s">
        <v>26</v>
      </c>
      <c r="R68" s="17">
        <v>225</v>
      </c>
      <c r="S68" s="13">
        <v>28436031827617</v>
      </c>
    </row>
    <row r="69" spans="1:19" s="18" customFormat="1">
      <c r="A69" s="9" t="s">
        <v>1190</v>
      </c>
      <c r="B69" s="10" t="s">
        <v>1191</v>
      </c>
      <c r="C69" s="95"/>
      <c r="D69" s="11" t="s">
        <v>1318</v>
      </c>
      <c r="E69" s="12">
        <v>11000082</v>
      </c>
      <c r="F69" s="11" t="s">
        <v>1319</v>
      </c>
      <c r="G69" s="9" t="s">
        <v>23</v>
      </c>
      <c r="H69" s="9" t="s">
        <v>24</v>
      </c>
      <c r="I69" s="13">
        <v>8436031827651</v>
      </c>
      <c r="J69" s="48">
        <f>VLOOKUP(E69,' TARIFA 26.4'!$D$3:$I$20004,6,FALSE)</f>
        <v>18.28</v>
      </c>
      <c r="K69" s="15"/>
      <c r="L69" s="16"/>
      <c r="M69" s="13"/>
      <c r="N69" s="17" t="s">
        <v>25</v>
      </c>
      <c r="O69" s="17">
        <v>25</v>
      </c>
      <c r="P69" s="13">
        <v>8435447425413</v>
      </c>
      <c r="Q69" s="17" t="s">
        <v>26</v>
      </c>
      <c r="R69" s="17">
        <v>150</v>
      </c>
      <c r="S69" s="13">
        <v>28436031827655</v>
      </c>
    </row>
    <row r="70" spans="1:19" s="18" customFormat="1">
      <c r="A70" s="9" t="s">
        <v>1190</v>
      </c>
      <c r="B70" s="10" t="s">
        <v>1191</v>
      </c>
      <c r="C70" s="95"/>
      <c r="D70" s="11" t="s">
        <v>1320</v>
      </c>
      <c r="E70" s="12">
        <v>11000083</v>
      </c>
      <c r="F70" s="11" t="s">
        <v>1321</v>
      </c>
      <c r="G70" s="9" t="s">
        <v>23</v>
      </c>
      <c r="H70" s="9" t="s">
        <v>24</v>
      </c>
      <c r="I70" s="13">
        <v>8436031827637</v>
      </c>
      <c r="J70" s="48">
        <f>VLOOKUP(E70,' TARIFA 26.4'!$D$3:$I$20004,6,FALSE)</f>
        <v>16.100000000000001</v>
      </c>
      <c r="K70" s="15"/>
      <c r="L70" s="16"/>
      <c r="M70" s="13"/>
      <c r="N70" s="17" t="s">
        <v>25</v>
      </c>
      <c r="O70" s="17">
        <v>25</v>
      </c>
      <c r="P70" s="13">
        <v>8435447425420</v>
      </c>
      <c r="Q70" s="17" t="s">
        <v>26</v>
      </c>
      <c r="R70" s="17">
        <v>150</v>
      </c>
      <c r="S70" s="13">
        <v>28436031827631</v>
      </c>
    </row>
    <row r="71" spans="1:19" s="18" customFormat="1">
      <c r="A71" s="9" t="s">
        <v>1190</v>
      </c>
      <c r="B71" s="10" t="s">
        <v>1191</v>
      </c>
      <c r="C71" s="95"/>
      <c r="D71" s="11" t="s">
        <v>1322</v>
      </c>
      <c r="E71" s="12">
        <v>11000084</v>
      </c>
      <c r="F71" s="11" t="s">
        <v>1323</v>
      </c>
      <c r="G71" s="9" t="s">
        <v>23</v>
      </c>
      <c r="H71" s="9" t="s">
        <v>24</v>
      </c>
      <c r="I71" s="13">
        <v>8436031827644</v>
      </c>
      <c r="J71" s="48">
        <f>VLOOKUP(E71,' TARIFA 26.4'!$D$3:$I$20004,6,FALSE)</f>
        <v>15.16</v>
      </c>
      <c r="K71" s="15"/>
      <c r="L71" s="16"/>
      <c r="M71" s="13"/>
      <c r="N71" s="17" t="s">
        <v>25</v>
      </c>
      <c r="O71" s="17">
        <v>25</v>
      </c>
      <c r="P71" s="13">
        <v>8435447425437</v>
      </c>
      <c r="Q71" s="17" t="s">
        <v>26</v>
      </c>
      <c r="R71" s="17">
        <v>150</v>
      </c>
      <c r="S71" s="13">
        <v>28436031827648</v>
      </c>
    </row>
    <row r="72" spans="1:19" s="18" customFormat="1">
      <c r="A72" s="9" t="s">
        <v>1190</v>
      </c>
      <c r="B72" s="10" t="s">
        <v>1191</v>
      </c>
      <c r="C72" s="95"/>
      <c r="D72" s="11" t="s">
        <v>1324</v>
      </c>
      <c r="E72" s="12">
        <v>11000085</v>
      </c>
      <c r="F72" s="11" t="s">
        <v>1325</v>
      </c>
      <c r="G72" s="9" t="s">
        <v>23</v>
      </c>
      <c r="H72" s="9" t="s">
        <v>24</v>
      </c>
      <c r="I72" s="13">
        <v>8436031827682</v>
      </c>
      <c r="J72" s="48">
        <f>VLOOKUP(E72,' TARIFA 26.4'!$D$3:$I$20004,6,FALSE)</f>
        <v>16.149999999999999</v>
      </c>
      <c r="K72" s="15"/>
      <c r="L72" s="16"/>
      <c r="M72" s="13"/>
      <c r="N72" s="17" t="s">
        <v>25</v>
      </c>
      <c r="O72" s="17">
        <v>25</v>
      </c>
      <c r="P72" s="13">
        <v>8435447425444</v>
      </c>
      <c r="Q72" s="17" t="s">
        <v>26</v>
      </c>
      <c r="R72" s="17">
        <v>150</v>
      </c>
      <c r="S72" s="13">
        <v>28436031827686</v>
      </c>
    </row>
    <row r="73" spans="1:19" s="18" customFormat="1">
      <c r="A73" s="9" t="s">
        <v>1190</v>
      </c>
      <c r="B73" s="10" t="s">
        <v>1191</v>
      </c>
      <c r="C73" s="95"/>
      <c r="D73" s="11" t="s">
        <v>1326</v>
      </c>
      <c r="E73" s="12">
        <v>11000086</v>
      </c>
      <c r="F73" s="11" t="s">
        <v>1327</v>
      </c>
      <c r="G73" s="9" t="s">
        <v>23</v>
      </c>
      <c r="H73" s="9" t="s">
        <v>24</v>
      </c>
      <c r="I73" s="13">
        <v>8436031827668</v>
      </c>
      <c r="J73" s="48">
        <f>VLOOKUP(E73,' TARIFA 26.4'!$D$3:$I$20004,6,FALSE)</f>
        <v>14.48</v>
      </c>
      <c r="K73" s="15"/>
      <c r="L73" s="16"/>
      <c r="M73" s="13"/>
      <c r="N73" s="17" t="s">
        <v>25</v>
      </c>
      <c r="O73" s="17">
        <v>25</v>
      </c>
      <c r="P73" s="13">
        <v>8435447425451</v>
      </c>
      <c r="Q73" s="17" t="s">
        <v>26</v>
      </c>
      <c r="R73" s="17">
        <v>150</v>
      </c>
      <c r="S73" s="13">
        <v>28436031827662</v>
      </c>
    </row>
    <row r="74" spans="1:19" s="18" customFormat="1">
      <c r="A74" s="9" t="s">
        <v>1190</v>
      </c>
      <c r="B74" s="10" t="s">
        <v>1191</v>
      </c>
      <c r="C74" s="95"/>
      <c r="D74" s="11" t="s">
        <v>1328</v>
      </c>
      <c r="E74" s="12">
        <v>11000087</v>
      </c>
      <c r="F74" s="11" t="s">
        <v>1329</v>
      </c>
      <c r="G74" s="9" t="s">
        <v>23</v>
      </c>
      <c r="H74" s="9" t="s">
        <v>24</v>
      </c>
      <c r="I74" s="13">
        <v>8436031827675</v>
      </c>
      <c r="J74" s="48">
        <f>VLOOKUP(E74,' TARIFA 26.4'!$D$3:$I$20004,6,FALSE)</f>
        <v>14.63</v>
      </c>
      <c r="K74" s="15"/>
      <c r="L74" s="16"/>
      <c r="M74" s="13"/>
      <c r="N74" s="17" t="s">
        <v>25</v>
      </c>
      <c r="O74" s="17">
        <v>25</v>
      </c>
      <c r="P74" s="13">
        <v>8435447425468</v>
      </c>
      <c r="Q74" s="17" t="s">
        <v>26</v>
      </c>
      <c r="R74" s="17">
        <v>150</v>
      </c>
      <c r="S74" s="13">
        <v>28436031827679</v>
      </c>
    </row>
    <row r="75" spans="1:19" s="18" customFormat="1">
      <c r="A75" s="9" t="s">
        <v>1190</v>
      </c>
      <c r="B75" s="10" t="s">
        <v>1191</v>
      </c>
      <c r="C75" s="95"/>
      <c r="D75" s="11" t="s">
        <v>1330</v>
      </c>
      <c r="E75" s="12">
        <v>11000088</v>
      </c>
      <c r="F75" s="11" t="s">
        <v>1331</v>
      </c>
      <c r="G75" s="9" t="s">
        <v>23</v>
      </c>
      <c r="H75" s="9" t="s">
        <v>24</v>
      </c>
      <c r="I75" s="13">
        <v>8436031827712</v>
      </c>
      <c r="J75" s="48">
        <f>VLOOKUP(E75,' TARIFA 26.4'!$D$3:$I$20004,6,FALSE)</f>
        <v>18.34</v>
      </c>
      <c r="K75" s="15"/>
      <c r="L75" s="16"/>
      <c r="M75" s="13"/>
      <c r="N75" s="17" t="s">
        <v>25</v>
      </c>
      <c r="O75" s="17">
        <v>25</v>
      </c>
      <c r="P75" s="13">
        <v>8435447425475</v>
      </c>
      <c r="Q75" s="17" t="s">
        <v>26</v>
      </c>
      <c r="R75" s="17">
        <v>150</v>
      </c>
      <c r="S75" s="13">
        <v>28436031827716</v>
      </c>
    </row>
    <row r="76" spans="1:19" s="18" customFormat="1">
      <c r="A76" s="9" t="s">
        <v>1190</v>
      </c>
      <c r="B76" s="10" t="s">
        <v>1191</v>
      </c>
      <c r="C76" s="95"/>
      <c r="D76" s="11" t="s">
        <v>1332</v>
      </c>
      <c r="E76" s="12">
        <v>11000089</v>
      </c>
      <c r="F76" s="11" t="s">
        <v>1333</v>
      </c>
      <c r="G76" s="9" t="s">
        <v>23</v>
      </c>
      <c r="H76" s="9" t="s">
        <v>24</v>
      </c>
      <c r="I76" s="13">
        <v>8436031827699</v>
      </c>
      <c r="J76" s="48">
        <f>VLOOKUP(E76,' TARIFA 26.4'!$D$3:$I$20004,6,FALSE)</f>
        <v>16.52</v>
      </c>
      <c r="K76" s="15"/>
      <c r="L76" s="16"/>
      <c r="M76" s="13"/>
      <c r="N76" s="17" t="s">
        <v>25</v>
      </c>
      <c r="O76" s="17">
        <v>25</v>
      </c>
      <c r="P76" s="13">
        <v>8435447425482</v>
      </c>
      <c r="Q76" s="17" t="s">
        <v>26</v>
      </c>
      <c r="R76" s="17">
        <v>150</v>
      </c>
      <c r="S76" s="13">
        <v>28436031827693</v>
      </c>
    </row>
    <row r="77" spans="1:19" s="18" customFormat="1">
      <c r="A77" s="9" t="s">
        <v>1190</v>
      </c>
      <c r="B77" s="10" t="s">
        <v>1191</v>
      </c>
      <c r="C77" s="95"/>
      <c r="D77" s="11" t="s">
        <v>1334</v>
      </c>
      <c r="E77" s="12">
        <v>11000090</v>
      </c>
      <c r="F77" s="11" t="s">
        <v>1335</v>
      </c>
      <c r="G77" s="9" t="s">
        <v>23</v>
      </c>
      <c r="H77" s="9" t="s">
        <v>24</v>
      </c>
      <c r="I77" s="13">
        <v>8436031827729</v>
      </c>
      <c r="J77" s="48">
        <f>VLOOKUP(E77,' TARIFA 26.4'!$D$3:$I$20004,6,FALSE)</f>
        <v>30.43</v>
      </c>
      <c r="K77" s="15"/>
      <c r="L77" s="16"/>
      <c r="M77" s="13"/>
      <c r="N77" s="17" t="s">
        <v>25</v>
      </c>
      <c r="O77" s="17">
        <v>25</v>
      </c>
      <c r="P77" s="13">
        <v>8435447425499</v>
      </c>
      <c r="Q77" s="17" t="s">
        <v>26</v>
      </c>
      <c r="R77" s="17">
        <v>100</v>
      </c>
      <c r="S77" s="13">
        <v>28436031827723</v>
      </c>
    </row>
    <row r="78" spans="1:19" s="18" customFormat="1">
      <c r="A78" s="9" t="s">
        <v>1190</v>
      </c>
      <c r="B78" s="10" t="s">
        <v>1191</v>
      </c>
      <c r="C78" s="95"/>
      <c r="D78" s="11" t="s">
        <v>1336</v>
      </c>
      <c r="E78" s="12">
        <v>11000091</v>
      </c>
      <c r="F78" s="11" t="s">
        <v>1337</v>
      </c>
      <c r="G78" s="9" t="s">
        <v>23</v>
      </c>
      <c r="H78" s="9" t="s">
        <v>24</v>
      </c>
      <c r="I78" s="13">
        <v>8436031827743</v>
      </c>
      <c r="J78" s="48">
        <f>VLOOKUP(E78,' TARIFA 26.4'!$D$3:$I$20004,6,FALSE)</f>
        <v>23.28</v>
      </c>
      <c r="K78" s="15"/>
      <c r="L78" s="16"/>
      <c r="M78" s="13"/>
      <c r="N78" s="17" t="s">
        <v>25</v>
      </c>
      <c r="O78" s="17">
        <v>25</v>
      </c>
      <c r="P78" s="13">
        <v>8435447425505</v>
      </c>
      <c r="Q78" s="17" t="s">
        <v>26</v>
      </c>
      <c r="R78" s="17">
        <v>100</v>
      </c>
      <c r="S78" s="13">
        <v>28436031827747</v>
      </c>
    </row>
    <row r="79" spans="1:19" s="18" customFormat="1">
      <c r="A79" s="9" t="s">
        <v>1190</v>
      </c>
      <c r="B79" s="10" t="s">
        <v>1191</v>
      </c>
      <c r="C79" s="95"/>
      <c r="D79" s="11" t="s">
        <v>1338</v>
      </c>
      <c r="E79" s="12">
        <v>11000092</v>
      </c>
      <c r="F79" s="11" t="s">
        <v>1339</v>
      </c>
      <c r="G79" s="9" t="s">
        <v>23</v>
      </c>
      <c r="H79" s="9" t="s">
        <v>24</v>
      </c>
      <c r="I79" s="13">
        <v>8436031827736</v>
      </c>
      <c r="J79" s="48">
        <f>VLOOKUP(E79,' TARIFA 26.4'!$D$3:$I$20004,6,FALSE)</f>
        <v>23.22</v>
      </c>
      <c r="K79" s="15"/>
      <c r="L79" s="16"/>
      <c r="M79" s="13"/>
      <c r="N79" s="17" t="s">
        <v>25</v>
      </c>
      <c r="O79" s="17">
        <v>25</v>
      </c>
      <c r="P79" s="13">
        <v>8435447425512</v>
      </c>
      <c r="Q79" s="17" t="s">
        <v>26</v>
      </c>
      <c r="R79" s="17">
        <v>100</v>
      </c>
      <c r="S79" s="13">
        <v>28436031827730</v>
      </c>
    </row>
    <row r="80" spans="1:19" s="18" customFormat="1">
      <c r="A80" s="9" t="s">
        <v>1190</v>
      </c>
      <c r="B80" s="10" t="s">
        <v>1191</v>
      </c>
      <c r="C80" s="96"/>
      <c r="D80" s="11" t="s">
        <v>1340</v>
      </c>
      <c r="E80" s="12">
        <v>11000093</v>
      </c>
      <c r="F80" s="11" t="s">
        <v>1341</v>
      </c>
      <c r="G80" s="9" t="s">
        <v>23</v>
      </c>
      <c r="H80" s="9" t="s">
        <v>24</v>
      </c>
      <c r="I80" s="13">
        <v>8436031827767</v>
      </c>
      <c r="J80" s="48">
        <f>VLOOKUP(E80,' TARIFA 26.4'!$D$3:$I$20004,6,FALSE)</f>
        <v>26.11</v>
      </c>
      <c r="K80" s="15"/>
      <c r="L80" s="16"/>
      <c r="M80" s="13"/>
      <c r="N80" s="17" t="s">
        <v>25</v>
      </c>
      <c r="O80" s="17">
        <v>25</v>
      </c>
      <c r="P80" s="13">
        <v>8435447425529</v>
      </c>
      <c r="Q80" s="17" t="s">
        <v>26</v>
      </c>
      <c r="R80" s="17">
        <v>100</v>
      </c>
      <c r="S80" s="13">
        <v>28436031827761</v>
      </c>
    </row>
    <row r="81" spans="1:19" s="68" customFormat="1" ht="21.95" customHeight="1">
      <c r="A81" s="60" t="s">
        <v>1190</v>
      </c>
      <c r="B81" s="61" t="s">
        <v>1191</v>
      </c>
      <c r="C81" s="104" t="e" vm="178">
        <v>#VALUE!</v>
      </c>
      <c r="D81" s="62" t="s">
        <v>1342</v>
      </c>
      <c r="E81" s="63">
        <v>11000094</v>
      </c>
      <c r="F81" s="62" t="s">
        <v>1343</v>
      </c>
      <c r="G81" s="60" t="s">
        <v>23</v>
      </c>
      <c r="H81" s="60" t="s">
        <v>24</v>
      </c>
      <c r="I81" s="64">
        <v>8436031827774</v>
      </c>
      <c r="J81" s="48">
        <f>VLOOKUP(E81,' TARIFA 26.4'!$D$3:$I$20004,6,FALSE)</f>
        <v>9.2899999999999991</v>
      </c>
      <c r="K81" s="65"/>
      <c r="L81" s="66"/>
      <c r="M81" s="64"/>
      <c r="N81" s="67" t="s">
        <v>25</v>
      </c>
      <c r="O81" s="67">
        <v>25</v>
      </c>
      <c r="P81" s="64">
        <v>8435447425536</v>
      </c>
      <c r="Q81" s="67" t="s">
        <v>26</v>
      </c>
      <c r="R81" s="67">
        <v>225</v>
      </c>
      <c r="S81" s="64">
        <v>28436031827778</v>
      </c>
    </row>
    <row r="82" spans="1:19" s="51" customFormat="1" ht="21.95" customHeight="1">
      <c r="A82" s="43" t="s">
        <v>1190</v>
      </c>
      <c r="B82" s="44" t="s">
        <v>1191</v>
      </c>
      <c r="C82" s="106"/>
      <c r="D82" s="45" t="s">
        <v>1344</v>
      </c>
      <c r="E82" s="46">
        <v>11000132</v>
      </c>
      <c r="F82" s="45" t="s">
        <v>1345</v>
      </c>
      <c r="G82" s="43" t="s">
        <v>23</v>
      </c>
      <c r="H82" s="43" t="s">
        <v>24</v>
      </c>
      <c r="I82" s="47">
        <v>8436031827781</v>
      </c>
      <c r="J82" s="48">
        <f>VLOOKUP(E82,' TARIFA 26.4'!$D$3:$I$20004,6,FALSE)</f>
        <v>10.27</v>
      </c>
      <c r="K82" s="49"/>
      <c r="L82" s="50"/>
      <c r="M82" s="47"/>
      <c r="N82" s="42" t="s">
        <v>25</v>
      </c>
      <c r="O82" s="42">
        <v>25</v>
      </c>
      <c r="P82" s="47">
        <v>8435447425543</v>
      </c>
      <c r="Q82" s="42" t="s">
        <v>26</v>
      </c>
      <c r="R82" s="42">
        <v>225</v>
      </c>
      <c r="S82" s="47">
        <v>28436031827785</v>
      </c>
    </row>
    <row r="83" spans="1:19" s="68" customFormat="1" ht="21.95" customHeight="1">
      <c r="A83" s="60" t="s">
        <v>1190</v>
      </c>
      <c r="B83" s="61" t="s">
        <v>1191</v>
      </c>
      <c r="C83" s="106"/>
      <c r="D83" s="62" t="s">
        <v>1346</v>
      </c>
      <c r="E83" s="63">
        <v>11000095</v>
      </c>
      <c r="F83" s="62" t="s">
        <v>1347</v>
      </c>
      <c r="G83" s="60" t="s">
        <v>23</v>
      </c>
      <c r="H83" s="60" t="s">
        <v>24</v>
      </c>
      <c r="I83" s="64">
        <v>8436031827798</v>
      </c>
      <c r="J83" s="48">
        <f>VLOOKUP(E83,' TARIFA 26.4'!$D$3:$I$20004,6,FALSE)</f>
        <v>10.59</v>
      </c>
      <c r="K83" s="65"/>
      <c r="L83" s="66"/>
      <c r="M83" s="64"/>
      <c r="N83" s="67" t="s">
        <v>25</v>
      </c>
      <c r="O83" s="67">
        <v>25</v>
      </c>
      <c r="P83" s="64">
        <v>8435447425550</v>
      </c>
      <c r="Q83" s="67" t="s">
        <v>26</v>
      </c>
      <c r="R83" s="67">
        <v>225</v>
      </c>
      <c r="S83" s="64">
        <v>28436031827792</v>
      </c>
    </row>
    <row r="84" spans="1:19" s="51" customFormat="1" ht="21.95" customHeight="1">
      <c r="A84" s="43" t="s">
        <v>1190</v>
      </c>
      <c r="B84" s="44" t="s">
        <v>1191</v>
      </c>
      <c r="C84" s="106"/>
      <c r="D84" s="45" t="s">
        <v>1348</v>
      </c>
      <c r="E84" s="46">
        <v>11000133</v>
      </c>
      <c r="F84" s="45" t="s">
        <v>1349</v>
      </c>
      <c r="G84" s="43" t="s">
        <v>23</v>
      </c>
      <c r="H84" s="43" t="s">
        <v>24</v>
      </c>
      <c r="I84" s="47">
        <v>8436031827804</v>
      </c>
      <c r="J84" s="48">
        <f>VLOOKUP(E84,' TARIFA 26.4'!$D$3:$I$20004,6,FALSE)</f>
        <v>11.42</v>
      </c>
      <c r="K84" s="49"/>
      <c r="L84" s="50"/>
      <c r="M84" s="47"/>
      <c r="N84" s="42" t="s">
        <v>25</v>
      </c>
      <c r="O84" s="42">
        <v>25</v>
      </c>
      <c r="P84" s="47">
        <v>8435447425567</v>
      </c>
      <c r="Q84" s="42" t="s">
        <v>26</v>
      </c>
      <c r="R84" s="42">
        <v>225</v>
      </c>
      <c r="S84" s="47">
        <v>28436031827808</v>
      </c>
    </row>
    <row r="85" spans="1:19" s="51" customFormat="1" ht="21.95" customHeight="1">
      <c r="A85" s="43" t="s">
        <v>1190</v>
      </c>
      <c r="B85" s="44" t="s">
        <v>1191</v>
      </c>
      <c r="C85" s="105"/>
      <c r="D85" s="45" t="s">
        <v>1350</v>
      </c>
      <c r="E85" s="46">
        <v>11000097</v>
      </c>
      <c r="F85" s="45" t="s">
        <v>1351</v>
      </c>
      <c r="G85" s="43" t="s">
        <v>23</v>
      </c>
      <c r="H85" s="43" t="s">
        <v>24</v>
      </c>
      <c r="I85" s="47">
        <v>8436031827811</v>
      </c>
      <c r="J85" s="48">
        <f>VLOOKUP(E85,' TARIFA 26.4'!$D$3:$I$20004,6,FALSE)</f>
        <v>23.94</v>
      </c>
      <c r="K85" s="49"/>
      <c r="L85" s="50"/>
      <c r="M85" s="47"/>
      <c r="N85" s="42" t="s">
        <v>25</v>
      </c>
      <c r="O85" s="42">
        <v>25</v>
      </c>
      <c r="P85" s="47">
        <v>8435447425581</v>
      </c>
      <c r="Q85" s="42" t="s">
        <v>26</v>
      </c>
      <c r="R85" s="42">
        <v>150</v>
      </c>
      <c r="S85" s="47">
        <v>28436031827815</v>
      </c>
    </row>
    <row r="86" spans="1:19" s="51" customFormat="1" ht="27.6" customHeight="1">
      <c r="A86" s="43" t="s">
        <v>1190</v>
      </c>
      <c r="B86" s="44" t="s">
        <v>1191</v>
      </c>
      <c r="C86" s="94" t="e" vm="179">
        <v>#VALUE!</v>
      </c>
      <c r="D86" s="45" t="s">
        <v>1352</v>
      </c>
      <c r="E86" s="46">
        <v>11000068</v>
      </c>
      <c r="F86" s="45" t="s">
        <v>1353</v>
      </c>
      <c r="G86" s="43" t="s">
        <v>23</v>
      </c>
      <c r="H86" s="43" t="s">
        <v>24</v>
      </c>
      <c r="I86" s="47">
        <v>8436031828399</v>
      </c>
      <c r="J86" s="48">
        <f>VLOOKUP(E86,' TARIFA 26.4'!$D$3:$I$20004,6,FALSE)</f>
        <v>29.91</v>
      </c>
      <c r="K86" s="49"/>
      <c r="L86" s="50"/>
      <c r="M86" s="47"/>
      <c r="N86" s="42" t="s">
        <v>25</v>
      </c>
      <c r="O86" s="42">
        <v>25</v>
      </c>
      <c r="P86" s="47">
        <v>8435447425598</v>
      </c>
      <c r="Q86" s="42" t="s">
        <v>26</v>
      </c>
      <c r="R86" s="42">
        <v>100</v>
      </c>
      <c r="S86" s="47">
        <v>28436031828393</v>
      </c>
    </row>
    <row r="87" spans="1:19" s="51" customFormat="1" ht="27.6" customHeight="1">
      <c r="A87" s="43" t="s">
        <v>1190</v>
      </c>
      <c r="B87" s="44" t="s">
        <v>1191</v>
      </c>
      <c r="C87" s="95"/>
      <c r="D87" s="45" t="s">
        <v>1354</v>
      </c>
      <c r="E87" s="46">
        <v>11000069</v>
      </c>
      <c r="F87" s="45" t="s">
        <v>1355</v>
      </c>
      <c r="G87" s="43" t="s">
        <v>23</v>
      </c>
      <c r="H87" s="43" t="s">
        <v>24</v>
      </c>
      <c r="I87" s="47">
        <v>8436031828108</v>
      </c>
      <c r="J87" s="48">
        <f>VLOOKUP(E87,' TARIFA 26.4'!$D$3:$I$20004,6,FALSE)</f>
        <v>30.88</v>
      </c>
      <c r="K87" s="49"/>
      <c r="L87" s="50"/>
      <c r="M87" s="47"/>
      <c r="N87" s="42" t="s">
        <v>25</v>
      </c>
      <c r="O87" s="42">
        <v>25</v>
      </c>
      <c r="P87" s="47">
        <v>8435447425604</v>
      </c>
      <c r="Q87" s="42" t="s">
        <v>26</v>
      </c>
      <c r="R87" s="42">
        <v>100</v>
      </c>
      <c r="S87" s="47">
        <v>28436031828102</v>
      </c>
    </row>
    <row r="88" spans="1:19" s="51" customFormat="1" ht="27.6" customHeight="1">
      <c r="A88" s="43" t="s">
        <v>1190</v>
      </c>
      <c r="B88" s="44" t="s">
        <v>1191</v>
      </c>
      <c r="C88" s="95"/>
      <c r="D88" s="45" t="s">
        <v>1356</v>
      </c>
      <c r="E88" s="46">
        <v>11000070</v>
      </c>
      <c r="F88" s="45" t="s">
        <v>1357</v>
      </c>
      <c r="G88" s="43" t="s">
        <v>23</v>
      </c>
      <c r="H88" s="43" t="s">
        <v>24</v>
      </c>
      <c r="I88" s="47">
        <v>8436031827279</v>
      </c>
      <c r="J88" s="48">
        <f>VLOOKUP(E88,' TARIFA 26.4'!$D$3:$I$20004,6,FALSE)</f>
        <v>30.43</v>
      </c>
      <c r="K88" s="49"/>
      <c r="L88" s="50"/>
      <c r="M88" s="47"/>
      <c r="N88" s="42" t="s">
        <v>25</v>
      </c>
      <c r="O88" s="42">
        <v>20</v>
      </c>
      <c r="P88" s="47">
        <v>8435447425611</v>
      </c>
      <c r="Q88" s="42" t="s">
        <v>26</v>
      </c>
      <c r="R88" s="42">
        <v>80</v>
      </c>
      <c r="S88" s="47">
        <v>28436031827273</v>
      </c>
    </row>
    <row r="89" spans="1:19" s="51" customFormat="1" ht="27.6" customHeight="1">
      <c r="A89" s="43" t="s">
        <v>1190</v>
      </c>
      <c r="B89" s="44" t="s">
        <v>1191</v>
      </c>
      <c r="C89" s="96"/>
      <c r="D89" s="45" t="s">
        <v>1358</v>
      </c>
      <c r="E89" s="46">
        <v>11000071</v>
      </c>
      <c r="F89" s="45" t="s">
        <v>1359</v>
      </c>
      <c r="G89" s="43" t="s">
        <v>23</v>
      </c>
      <c r="H89" s="43" t="s">
        <v>24</v>
      </c>
      <c r="I89" s="47">
        <v>8436031827286</v>
      </c>
      <c r="J89" s="48">
        <f>VLOOKUP(E89,' TARIFA 26.4'!$D$3:$I$20004,6,FALSE)</f>
        <v>34.33</v>
      </c>
      <c r="K89" s="49"/>
      <c r="L89" s="50"/>
      <c r="M89" s="47"/>
      <c r="N89" s="42" t="s">
        <v>25</v>
      </c>
      <c r="O89" s="42">
        <v>20</v>
      </c>
      <c r="P89" s="47">
        <v>8435447425628</v>
      </c>
      <c r="Q89" s="42" t="s">
        <v>26</v>
      </c>
      <c r="R89" s="42">
        <v>80</v>
      </c>
      <c r="S89" s="47">
        <v>28436031827280</v>
      </c>
    </row>
    <row r="90" spans="1:19" s="51" customFormat="1" ht="18" customHeight="1">
      <c r="A90" s="43" t="s">
        <v>1190</v>
      </c>
      <c r="B90" s="44" t="s">
        <v>1191</v>
      </c>
      <c r="C90" s="94" t="e" vm="180">
        <v>#VALUE!</v>
      </c>
      <c r="D90" s="45" t="s">
        <v>1360</v>
      </c>
      <c r="E90" s="46">
        <v>11000062</v>
      </c>
      <c r="F90" s="45" t="s">
        <v>1361</v>
      </c>
      <c r="G90" s="43" t="s">
        <v>23</v>
      </c>
      <c r="H90" s="43" t="s">
        <v>24</v>
      </c>
      <c r="I90" s="47">
        <v>8436031827200</v>
      </c>
      <c r="J90" s="48">
        <f>VLOOKUP(E90,' TARIFA 26.4'!$D$3:$I$20004,6,FALSE)</f>
        <v>17.88</v>
      </c>
      <c r="K90" s="49"/>
      <c r="L90" s="50"/>
      <c r="M90" s="47"/>
      <c r="N90" s="42" t="s">
        <v>25</v>
      </c>
      <c r="O90" s="42">
        <v>25</v>
      </c>
      <c r="P90" s="47">
        <v>8435447425635</v>
      </c>
      <c r="Q90" s="42" t="s">
        <v>26</v>
      </c>
      <c r="R90" s="42">
        <v>100</v>
      </c>
      <c r="S90" s="47">
        <v>28436031827204</v>
      </c>
    </row>
    <row r="91" spans="1:19" s="51" customFormat="1" ht="18" customHeight="1">
      <c r="A91" s="43" t="s">
        <v>1190</v>
      </c>
      <c r="B91" s="44" t="s">
        <v>1191</v>
      </c>
      <c r="C91" s="95"/>
      <c r="D91" s="45" t="s">
        <v>1362</v>
      </c>
      <c r="E91" s="46">
        <v>11000063</v>
      </c>
      <c r="F91" s="45" t="s">
        <v>1363</v>
      </c>
      <c r="G91" s="43" t="s">
        <v>23</v>
      </c>
      <c r="H91" s="43" t="s">
        <v>24</v>
      </c>
      <c r="I91" s="47">
        <v>8436031827989</v>
      </c>
      <c r="J91" s="48">
        <f>VLOOKUP(E91,' TARIFA 26.4'!$D$3:$I$20004,6,FALSE)</f>
        <v>18.510000000000002</v>
      </c>
      <c r="K91" s="49"/>
      <c r="L91" s="50"/>
      <c r="M91" s="47"/>
      <c r="N91" s="42" t="s">
        <v>25</v>
      </c>
      <c r="O91" s="42">
        <v>25</v>
      </c>
      <c r="P91" s="47">
        <v>8435447425642</v>
      </c>
      <c r="Q91" s="42" t="s">
        <v>26</v>
      </c>
      <c r="R91" s="42">
        <v>100</v>
      </c>
      <c r="S91" s="47">
        <v>28436031827983</v>
      </c>
    </row>
    <row r="92" spans="1:19" s="51" customFormat="1" ht="18" customHeight="1">
      <c r="A92" s="43" t="s">
        <v>1190</v>
      </c>
      <c r="B92" s="44" t="s">
        <v>1191</v>
      </c>
      <c r="C92" s="95"/>
      <c r="D92" s="45" t="s">
        <v>1364</v>
      </c>
      <c r="E92" s="46">
        <v>11000064</v>
      </c>
      <c r="F92" s="45" t="s">
        <v>1365</v>
      </c>
      <c r="G92" s="43" t="s">
        <v>23</v>
      </c>
      <c r="H92" s="43" t="s">
        <v>24</v>
      </c>
      <c r="I92" s="47">
        <v>8436031827224</v>
      </c>
      <c r="J92" s="48">
        <f>VLOOKUP(E92,' TARIFA 26.4'!$D$3:$I$20004,6,FALSE)</f>
        <v>19.440000000000001</v>
      </c>
      <c r="K92" s="49"/>
      <c r="L92" s="50"/>
      <c r="M92" s="47"/>
      <c r="N92" s="42" t="s">
        <v>25</v>
      </c>
      <c r="O92" s="42">
        <v>25</v>
      </c>
      <c r="P92" s="47">
        <v>8435447425659</v>
      </c>
      <c r="Q92" s="42" t="s">
        <v>26</v>
      </c>
      <c r="R92" s="42">
        <v>100</v>
      </c>
      <c r="S92" s="47">
        <v>28436031827228</v>
      </c>
    </row>
    <row r="93" spans="1:19" s="51" customFormat="1" ht="18" customHeight="1">
      <c r="A93" s="43" t="s">
        <v>1190</v>
      </c>
      <c r="B93" s="44" t="s">
        <v>1191</v>
      </c>
      <c r="C93" s="95"/>
      <c r="D93" s="45" t="s">
        <v>1366</v>
      </c>
      <c r="E93" s="46">
        <v>11000065</v>
      </c>
      <c r="F93" s="45" t="s">
        <v>1367</v>
      </c>
      <c r="G93" s="43" t="s">
        <v>23</v>
      </c>
      <c r="H93" s="43" t="s">
        <v>24</v>
      </c>
      <c r="I93" s="47">
        <v>8436031827231</v>
      </c>
      <c r="J93" s="48">
        <f>VLOOKUP(E93,' TARIFA 26.4'!$D$3:$I$20004,6,FALSE)</f>
        <v>19.899999999999999</v>
      </c>
      <c r="K93" s="49"/>
      <c r="L93" s="50"/>
      <c r="M93" s="47"/>
      <c r="N93" s="42" t="s">
        <v>25</v>
      </c>
      <c r="O93" s="42">
        <v>25</v>
      </c>
      <c r="P93" s="47">
        <v>8435447425666</v>
      </c>
      <c r="Q93" s="42" t="s">
        <v>26</v>
      </c>
      <c r="R93" s="42">
        <v>100</v>
      </c>
      <c r="S93" s="47">
        <v>28436031827235</v>
      </c>
    </row>
    <row r="94" spans="1:19" s="51" customFormat="1" ht="18" customHeight="1">
      <c r="A94" s="43" t="s">
        <v>1190</v>
      </c>
      <c r="B94" s="44" t="s">
        <v>1191</v>
      </c>
      <c r="C94" s="95"/>
      <c r="D94" s="45" t="s">
        <v>1368</v>
      </c>
      <c r="E94" s="46">
        <v>11000066</v>
      </c>
      <c r="F94" s="45" t="s">
        <v>1369</v>
      </c>
      <c r="G94" s="43" t="s">
        <v>23</v>
      </c>
      <c r="H94" s="43" t="s">
        <v>24</v>
      </c>
      <c r="I94" s="47">
        <v>8436031827194</v>
      </c>
      <c r="J94" s="48">
        <f>VLOOKUP(E94,' TARIFA 26.4'!$D$3:$I$20004,6,FALSE)</f>
        <v>17.88</v>
      </c>
      <c r="K94" s="49"/>
      <c r="L94" s="50"/>
      <c r="M94" s="47"/>
      <c r="N94" s="42" t="s">
        <v>25</v>
      </c>
      <c r="O94" s="42">
        <v>25</v>
      </c>
      <c r="P94" s="47">
        <v>8435447425673</v>
      </c>
      <c r="Q94" s="42" t="s">
        <v>26</v>
      </c>
      <c r="R94" s="42">
        <v>100</v>
      </c>
      <c r="S94" s="47">
        <v>28436031827198</v>
      </c>
    </row>
    <row r="95" spans="1:19" s="51" customFormat="1" ht="18" customHeight="1">
      <c r="A95" s="43" t="s">
        <v>1190</v>
      </c>
      <c r="B95" s="44" t="s">
        <v>1191</v>
      </c>
      <c r="C95" s="96"/>
      <c r="D95" s="45" t="s">
        <v>1370</v>
      </c>
      <c r="E95" s="46">
        <v>11000067</v>
      </c>
      <c r="F95" s="45" t="s">
        <v>1371</v>
      </c>
      <c r="G95" s="43" t="s">
        <v>23</v>
      </c>
      <c r="H95" s="43" t="s">
        <v>24</v>
      </c>
      <c r="I95" s="47">
        <v>8436031827217</v>
      </c>
      <c r="J95" s="48">
        <f>VLOOKUP(E95,' TARIFA 26.4'!$D$3:$I$20004,6,FALSE)</f>
        <v>19.440000000000001</v>
      </c>
      <c r="K95" s="49"/>
      <c r="L95" s="50"/>
      <c r="M95" s="47"/>
      <c r="N95" s="42" t="s">
        <v>25</v>
      </c>
      <c r="O95" s="42">
        <v>25</v>
      </c>
      <c r="P95" s="47">
        <v>8435447425680</v>
      </c>
      <c r="Q95" s="42" t="s">
        <v>26</v>
      </c>
      <c r="R95" s="42">
        <v>100</v>
      </c>
      <c r="S95" s="47">
        <v>28436031827211</v>
      </c>
    </row>
    <row r="96" spans="1:19" s="51" customFormat="1" ht="54.95" customHeight="1">
      <c r="A96" s="43" t="s">
        <v>1190</v>
      </c>
      <c r="B96" s="44" t="s">
        <v>1191</v>
      </c>
      <c r="C96" s="94" t="e" vm="181">
        <v>#VALUE!</v>
      </c>
      <c r="D96" s="45" t="s">
        <v>1372</v>
      </c>
      <c r="E96" s="46">
        <v>11000060</v>
      </c>
      <c r="F96" s="45" t="s">
        <v>1373</v>
      </c>
      <c r="G96" s="43" t="s">
        <v>23</v>
      </c>
      <c r="H96" s="43" t="s">
        <v>24</v>
      </c>
      <c r="I96" s="47">
        <v>8436031827170</v>
      </c>
      <c r="J96" s="48">
        <f>VLOOKUP(E96,' TARIFA 26.4'!$D$3:$I$20004,6,FALSE)</f>
        <v>5.91</v>
      </c>
      <c r="K96" s="49"/>
      <c r="L96" s="50"/>
      <c r="M96" s="47"/>
      <c r="N96" s="42" t="s">
        <v>25</v>
      </c>
      <c r="O96" s="42">
        <v>25</v>
      </c>
      <c r="P96" s="47">
        <v>8435447425697</v>
      </c>
      <c r="Q96" s="42" t="s">
        <v>26</v>
      </c>
      <c r="R96" s="42">
        <v>300</v>
      </c>
      <c r="S96" s="47">
        <v>28436031827174</v>
      </c>
    </row>
    <row r="97" spans="1:19" s="51" customFormat="1" ht="54.95" customHeight="1">
      <c r="A97" s="43" t="s">
        <v>1190</v>
      </c>
      <c r="B97" s="44" t="s">
        <v>1191</v>
      </c>
      <c r="C97" s="96"/>
      <c r="D97" s="45" t="s">
        <v>1374</v>
      </c>
      <c r="E97" s="46">
        <v>11000061</v>
      </c>
      <c r="F97" s="45" t="s">
        <v>1375</v>
      </c>
      <c r="G97" s="43" t="s">
        <v>23</v>
      </c>
      <c r="H97" s="43" t="s">
        <v>24</v>
      </c>
      <c r="I97" s="47">
        <v>8436031827187</v>
      </c>
      <c r="J97" s="48">
        <f>VLOOKUP(E97,' TARIFA 26.4'!$D$3:$I$20004,6,FALSE)</f>
        <v>8.36</v>
      </c>
      <c r="K97" s="49"/>
      <c r="L97" s="50"/>
      <c r="M97" s="47"/>
      <c r="N97" s="42" t="s">
        <v>25</v>
      </c>
      <c r="O97" s="42">
        <v>25</v>
      </c>
      <c r="P97" s="47">
        <v>8435447425703</v>
      </c>
      <c r="Q97" s="42" t="s">
        <v>26</v>
      </c>
      <c r="R97" s="42">
        <v>300</v>
      </c>
      <c r="S97" s="47">
        <v>28436031827181</v>
      </c>
    </row>
    <row r="98" spans="1:19" s="51" customFormat="1" ht="36.950000000000003" customHeight="1">
      <c r="A98" s="43" t="s">
        <v>1190</v>
      </c>
      <c r="B98" s="44" t="s">
        <v>1191</v>
      </c>
      <c r="C98" s="94" t="e" vm="182">
        <v>#VALUE!</v>
      </c>
      <c r="D98" s="45" t="s">
        <v>1376</v>
      </c>
      <c r="E98" s="46">
        <v>11000030</v>
      </c>
      <c r="F98" s="45" t="s">
        <v>1377</v>
      </c>
      <c r="G98" s="43" t="s">
        <v>23</v>
      </c>
      <c r="H98" s="43" t="s">
        <v>24</v>
      </c>
      <c r="I98" s="47">
        <v>8436031827002</v>
      </c>
      <c r="J98" s="48">
        <f>VLOOKUP(E98,' TARIFA 26.4'!$D$3:$I$20004,6,FALSE)</f>
        <v>3.73</v>
      </c>
      <c r="K98" s="49"/>
      <c r="L98" s="50"/>
      <c r="M98" s="47"/>
      <c r="N98" s="42" t="s">
        <v>25</v>
      </c>
      <c r="O98" s="42">
        <v>25</v>
      </c>
      <c r="P98" s="47">
        <v>8435447425710</v>
      </c>
      <c r="Q98" s="42" t="s">
        <v>26</v>
      </c>
      <c r="R98" s="42">
        <v>300</v>
      </c>
      <c r="S98" s="47">
        <v>28436031827006</v>
      </c>
    </row>
    <row r="99" spans="1:19" s="51" customFormat="1" ht="36.950000000000003" customHeight="1">
      <c r="A99" s="43" t="s">
        <v>1190</v>
      </c>
      <c r="B99" s="44" t="s">
        <v>1191</v>
      </c>
      <c r="C99" s="95"/>
      <c r="D99" s="45" t="s">
        <v>1378</v>
      </c>
      <c r="E99" s="46">
        <v>11000031</v>
      </c>
      <c r="F99" s="45" t="s">
        <v>1379</v>
      </c>
      <c r="G99" s="43" t="s">
        <v>23</v>
      </c>
      <c r="H99" s="43" t="s">
        <v>24</v>
      </c>
      <c r="I99" s="47">
        <v>8436031822205</v>
      </c>
      <c r="J99" s="48">
        <f>VLOOKUP(E99,' TARIFA 26.4'!$D$3:$I$20004,6,FALSE)</f>
        <v>3.73</v>
      </c>
      <c r="K99" s="49"/>
      <c r="L99" s="50"/>
      <c r="M99" s="47"/>
      <c r="N99" s="42" t="s">
        <v>25</v>
      </c>
      <c r="O99" s="42">
        <v>25</v>
      </c>
      <c r="P99" s="47">
        <v>8435447425727</v>
      </c>
      <c r="Q99" s="42" t="s">
        <v>26</v>
      </c>
      <c r="R99" s="42">
        <v>300</v>
      </c>
      <c r="S99" s="47">
        <v>28436031822209</v>
      </c>
    </row>
    <row r="100" spans="1:19" s="51" customFormat="1" ht="36.950000000000003" customHeight="1">
      <c r="A100" s="43" t="s">
        <v>1190</v>
      </c>
      <c r="B100" s="44" t="s">
        <v>1191</v>
      </c>
      <c r="C100" s="96"/>
      <c r="D100" s="45" t="s">
        <v>1380</v>
      </c>
      <c r="E100" s="46">
        <v>11000032</v>
      </c>
      <c r="F100" s="45" t="s">
        <v>1381</v>
      </c>
      <c r="G100" s="43" t="s">
        <v>23</v>
      </c>
      <c r="H100" s="43" t="s">
        <v>24</v>
      </c>
      <c r="I100" s="47">
        <v>8436031827019</v>
      </c>
      <c r="J100" s="48">
        <f>VLOOKUP(E100,' TARIFA 26.4'!$D$3:$I$20004,6,FALSE)</f>
        <v>4.2699999999999996</v>
      </c>
      <c r="K100" s="49"/>
      <c r="L100" s="50"/>
      <c r="M100" s="47"/>
      <c r="N100" s="42" t="s">
        <v>25</v>
      </c>
      <c r="O100" s="42">
        <v>25</v>
      </c>
      <c r="P100" s="47">
        <v>8435447425734</v>
      </c>
      <c r="Q100" s="42" t="s">
        <v>26</v>
      </c>
      <c r="R100" s="42">
        <v>300</v>
      </c>
      <c r="S100" s="47">
        <v>28436031827013</v>
      </c>
    </row>
    <row r="101" spans="1:19" s="68" customFormat="1" ht="36.950000000000003" customHeight="1">
      <c r="A101" s="60" t="s">
        <v>1190</v>
      </c>
      <c r="B101" s="61" t="s">
        <v>1191</v>
      </c>
      <c r="C101" s="104" t="e" vm="183">
        <v>#VALUE!</v>
      </c>
      <c r="D101" s="62" t="s">
        <v>1382</v>
      </c>
      <c r="E101" s="63">
        <v>11000098</v>
      </c>
      <c r="F101" s="62" t="s">
        <v>1383</v>
      </c>
      <c r="G101" s="60" t="s">
        <v>23</v>
      </c>
      <c r="H101" s="60" t="s">
        <v>24</v>
      </c>
      <c r="I101" s="64">
        <v>8436031828214</v>
      </c>
      <c r="J101" s="48">
        <f>VLOOKUP(E101,' TARIFA 26.4'!$D$3:$I$20004,6,FALSE)</f>
        <v>9.67</v>
      </c>
      <c r="K101" s="65"/>
      <c r="L101" s="66"/>
      <c r="M101" s="64"/>
      <c r="N101" s="67" t="s">
        <v>25</v>
      </c>
      <c r="O101" s="67">
        <v>25</v>
      </c>
      <c r="P101" s="64">
        <v>8435447425741</v>
      </c>
      <c r="Q101" s="67" t="s">
        <v>26</v>
      </c>
      <c r="R101" s="67">
        <v>150</v>
      </c>
      <c r="S101" s="64">
        <v>28436031828218</v>
      </c>
    </row>
    <row r="102" spans="1:19" s="68" customFormat="1" ht="36.950000000000003" customHeight="1">
      <c r="A102" s="60" t="s">
        <v>1190</v>
      </c>
      <c r="B102" s="61" t="s">
        <v>1191</v>
      </c>
      <c r="C102" s="106"/>
      <c r="D102" s="62" t="s">
        <v>1384</v>
      </c>
      <c r="E102" s="63">
        <v>11000099</v>
      </c>
      <c r="F102" s="62" t="s">
        <v>1385</v>
      </c>
      <c r="G102" s="60" t="s">
        <v>23</v>
      </c>
      <c r="H102" s="60" t="s">
        <v>24</v>
      </c>
      <c r="I102" s="64">
        <v>8436031828221</v>
      </c>
      <c r="J102" s="48">
        <f>VLOOKUP(E102,' TARIFA 26.4'!$D$3:$I$20004,6,FALSE)</f>
        <v>10.61</v>
      </c>
      <c r="K102" s="65"/>
      <c r="L102" s="66"/>
      <c r="M102" s="64"/>
      <c r="N102" s="67" t="s">
        <v>25</v>
      </c>
      <c r="O102" s="67">
        <v>25</v>
      </c>
      <c r="P102" s="64">
        <v>8435447425758</v>
      </c>
      <c r="Q102" s="67" t="s">
        <v>26</v>
      </c>
      <c r="R102" s="67">
        <v>150</v>
      </c>
      <c r="S102" s="64">
        <v>28436031828225</v>
      </c>
    </row>
    <row r="103" spans="1:19" s="68" customFormat="1" ht="36.950000000000003" customHeight="1">
      <c r="A103" s="60" t="s">
        <v>1190</v>
      </c>
      <c r="B103" s="61" t="s">
        <v>1191</v>
      </c>
      <c r="C103" s="105"/>
      <c r="D103" s="62" t="s">
        <v>1386</v>
      </c>
      <c r="E103" s="63">
        <v>11000100</v>
      </c>
      <c r="F103" s="62" t="s">
        <v>1387</v>
      </c>
      <c r="G103" s="60" t="s">
        <v>23</v>
      </c>
      <c r="H103" s="60" t="s">
        <v>24</v>
      </c>
      <c r="I103" s="64">
        <v>8436031828238</v>
      </c>
      <c r="J103" s="48">
        <f>VLOOKUP(E103,' TARIFA 26.4'!$D$3:$I$20004,6,FALSE)</f>
        <v>10.41</v>
      </c>
      <c r="K103" s="65"/>
      <c r="L103" s="66"/>
      <c r="M103" s="64"/>
      <c r="N103" s="67" t="s">
        <v>25</v>
      </c>
      <c r="O103" s="67">
        <v>25</v>
      </c>
      <c r="P103" s="64">
        <v>8435447425765</v>
      </c>
      <c r="Q103" s="67" t="s">
        <v>26</v>
      </c>
      <c r="R103" s="67">
        <v>150</v>
      </c>
      <c r="S103" s="64">
        <v>28436031828232</v>
      </c>
    </row>
    <row r="104" spans="1:19" s="68" customFormat="1" ht="36.950000000000003" customHeight="1">
      <c r="A104" s="60" t="s">
        <v>1190</v>
      </c>
      <c r="B104" s="61" t="s">
        <v>1191</v>
      </c>
      <c r="C104" s="104" t="e" vm="184">
        <v>#VALUE!</v>
      </c>
      <c r="D104" s="62" t="s">
        <v>1388</v>
      </c>
      <c r="E104" s="63">
        <v>11000137</v>
      </c>
      <c r="F104" s="62" t="s">
        <v>1389</v>
      </c>
      <c r="G104" s="60" t="s">
        <v>23</v>
      </c>
      <c r="H104" s="60" t="s">
        <v>24</v>
      </c>
      <c r="I104" s="64">
        <v>8436031828245</v>
      </c>
      <c r="J104" s="48">
        <f>VLOOKUP(E104,' TARIFA 26.4'!$D$3:$I$20004,6,FALSE)</f>
        <v>9.67</v>
      </c>
      <c r="K104" s="65"/>
      <c r="L104" s="66"/>
      <c r="M104" s="64"/>
      <c r="N104" s="67" t="s">
        <v>25</v>
      </c>
      <c r="O104" s="67">
        <v>25</v>
      </c>
      <c r="P104" s="64">
        <v>8435447425772</v>
      </c>
      <c r="Q104" s="67" t="s">
        <v>26</v>
      </c>
      <c r="R104" s="67">
        <v>225</v>
      </c>
      <c r="S104" s="64">
        <v>28436031828249</v>
      </c>
    </row>
    <row r="105" spans="1:19" s="68" customFormat="1" ht="36.950000000000003" customHeight="1">
      <c r="A105" s="60" t="s">
        <v>1190</v>
      </c>
      <c r="B105" s="61" t="s">
        <v>1191</v>
      </c>
      <c r="C105" s="106"/>
      <c r="D105" s="62" t="s">
        <v>1390</v>
      </c>
      <c r="E105" s="63">
        <v>11000138</v>
      </c>
      <c r="F105" s="62" t="s">
        <v>1391</v>
      </c>
      <c r="G105" s="60" t="s">
        <v>23</v>
      </c>
      <c r="H105" s="60" t="s">
        <v>24</v>
      </c>
      <c r="I105" s="64">
        <v>8436031828252</v>
      </c>
      <c r="J105" s="48">
        <f>VLOOKUP(E105,' TARIFA 26.4'!$D$3:$I$20004,6,FALSE)</f>
        <v>10.61</v>
      </c>
      <c r="K105" s="65"/>
      <c r="L105" s="66"/>
      <c r="M105" s="64"/>
      <c r="N105" s="67" t="s">
        <v>25</v>
      </c>
      <c r="O105" s="67">
        <v>25</v>
      </c>
      <c r="P105" s="64">
        <v>8435447425789</v>
      </c>
      <c r="Q105" s="67" t="s">
        <v>26</v>
      </c>
      <c r="R105" s="67">
        <v>225</v>
      </c>
      <c r="S105" s="64">
        <v>28436031828256</v>
      </c>
    </row>
    <row r="106" spans="1:19" s="68" customFormat="1" ht="36.950000000000003" customHeight="1">
      <c r="A106" s="60" t="s">
        <v>1190</v>
      </c>
      <c r="B106" s="61" t="s">
        <v>1191</v>
      </c>
      <c r="C106" s="105"/>
      <c r="D106" s="62" t="s">
        <v>1392</v>
      </c>
      <c r="E106" s="63">
        <v>11000139</v>
      </c>
      <c r="F106" s="62" t="s">
        <v>1393</v>
      </c>
      <c r="G106" s="60" t="s">
        <v>23</v>
      </c>
      <c r="H106" s="60" t="s">
        <v>24</v>
      </c>
      <c r="I106" s="64">
        <v>8436031828269</v>
      </c>
      <c r="J106" s="48">
        <f>VLOOKUP(E106,' TARIFA 26.4'!$D$3:$I$20004,6,FALSE)</f>
        <v>10.41</v>
      </c>
      <c r="K106" s="65"/>
      <c r="L106" s="66"/>
      <c r="M106" s="64"/>
      <c r="N106" s="67" t="s">
        <v>25</v>
      </c>
      <c r="O106" s="67">
        <v>25</v>
      </c>
      <c r="P106" s="64">
        <v>8435447425796</v>
      </c>
      <c r="Q106" s="67" t="s">
        <v>26</v>
      </c>
      <c r="R106" s="67">
        <v>225</v>
      </c>
      <c r="S106" s="64">
        <v>28436031828263</v>
      </c>
    </row>
    <row r="107" spans="1:19" s="51" customFormat="1" ht="110.1" customHeight="1">
      <c r="A107" s="43" t="s">
        <v>1190</v>
      </c>
      <c r="B107" s="44" t="s">
        <v>1191</v>
      </c>
      <c r="C107" s="43" t="e" vm="185">
        <v>#VALUE!</v>
      </c>
      <c r="D107" s="45" t="s">
        <v>1394</v>
      </c>
      <c r="E107" s="46">
        <v>11000101</v>
      </c>
      <c r="F107" s="45" t="s">
        <v>1395</v>
      </c>
      <c r="G107" s="43" t="s">
        <v>23</v>
      </c>
      <c r="H107" s="43" t="s">
        <v>24</v>
      </c>
      <c r="I107" s="47">
        <v>8436031828023</v>
      </c>
      <c r="J107" s="48">
        <f>VLOOKUP(E107,' TARIFA 26.4'!$D$3:$I$20004,6,FALSE)</f>
        <v>25.13</v>
      </c>
      <c r="K107" s="49"/>
      <c r="L107" s="50"/>
      <c r="M107" s="47"/>
      <c r="N107" s="42" t="s">
        <v>25</v>
      </c>
      <c r="O107" s="42">
        <v>10</v>
      </c>
      <c r="P107" s="47">
        <v>8435447425802</v>
      </c>
      <c r="Q107" s="42" t="s">
        <v>26</v>
      </c>
      <c r="R107" s="42">
        <v>120</v>
      </c>
      <c r="S107" s="47">
        <v>28436031828027</v>
      </c>
    </row>
    <row r="108" spans="1:19" s="51" customFormat="1" ht="27.6" customHeight="1">
      <c r="A108" s="43" t="s">
        <v>1190</v>
      </c>
      <c r="B108" s="44" t="s">
        <v>1191</v>
      </c>
      <c r="C108" s="94" t="e" vm="186">
        <v>#VALUE!</v>
      </c>
      <c r="D108" s="45" t="s">
        <v>1396</v>
      </c>
      <c r="E108" s="46">
        <v>11000118</v>
      </c>
      <c r="F108" s="45" t="s">
        <v>1397</v>
      </c>
      <c r="G108" s="43" t="s">
        <v>23</v>
      </c>
      <c r="H108" s="43" t="s">
        <v>24</v>
      </c>
      <c r="I108" s="47">
        <v>8436031827927</v>
      </c>
      <c r="J108" s="48">
        <f>VLOOKUP(E108,' TARIFA 26.4'!$D$3:$I$20004,6,FALSE)</f>
        <v>1.0900000000000001</v>
      </c>
      <c r="K108" s="49"/>
      <c r="L108" s="50"/>
      <c r="M108" s="47"/>
      <c r="N108" s="42" t="s">
        <v>60</v>
      </c>
      <c r="O108" s="42">
        <v>300</v>
      </c>
      <c r="P108" s="47">
        <v>8435447425819</v>
      </c>
      <c r="Q108" s="42" t="s">
        <v>26</v>
      </c>
      <c r="R108" s="42">
        <v>1200</v>
      </c>
      <c r="S108" s="47">
        <v>28436031827921</v>
      </c>
    </row>
    <row r="109" spans="1:19" s="51" customFormat="1" ht="27.6" customHeight="1">
      <c r="A109" s="43" t="s">
        <v>1190</v>
      </c>
      <c r="B109" s="44" t="s">
        <v>1191</v>
      </c>
      <c r="C109" s="95"/>
      <c r="D109" s="45" t="s">
        <v>1398</v>
      </c>
      <c r="E109" s="46">
        <v>11000119</v>
      </c>
      <c r="F109" s="45" t="s">
        <v>1399</v>
      </c>
      <c r="G109" s="43" t="s">
        <v>23</v>
      </c>
      <c r="H109" s="43" t="s">
        <v>24</v>
      </c>
      <c r="I109" s="47">
        <v>8436031827934</v>
      </c>
      <c r="J109" s="48">
        <f>VLOOKUP(E109,' TARIFA 26.4'!$D$3:$I$20004,6,FALSE)</f>
        <v>1.47</v>
      </c>
      <c r="K109" s="49"/>
      <c r="L109" s="50"/>
      <c r="M109" s="47"/>
      <c r="N109" s="42" t="s">
        <v>60</v>
      </c>
      <c r="O109" s="42">
        <v>250</v>
      </c>
      <c r="P109" s="47">
        <v>8435447425826</v>
      </c>
      <c r="Q109" s="42" t="s">
        <v>26</v>
      </c>
      <c r="R109" s="42">
        <v>1000</v>
      </c>
      <c r="S109" s="47">
        <v>28436031827938</v>
      </c>
    </row>
    <row r="110" spans="1:19" s="51" customFormat="1" ht="27.6" customHeight="1">
      <c r="A110" s="43" t="s">
        <v>1190</v>
      </c>
      <c r="B110" s="44" t="s">
        <v>1191</v>
      </c>
      <c r="C110" s="95"/>
      <c r="D110" s="45" t="s">
        <v>1400</v>
      </c>
      <c r="E110" s="46">
        <v>11000120</v>
      </c>
      <c r="F110" s="45" t="s">
        <v>1401</v>
      </c>
      <c r="G110" s="43" t="s">
        <v>23</v>
      </c>
      <c r="H110" s="43" t="s">
        <v>24</v>
      </c>
      <c r="I110" s="47">
        <v>8436031827941</v>
      </c>
      <c r="J110" s="48">
        <f>VLOOKUP(E110,' TARIFA 26.4'!$D$3:$I$20004,6,FALSE)</f>
        <v>2.44</v>
      </c>
      <c r="K110" s="49"/>
      <c r="L110" s="50"/>
      <c r="M110" s="47"/>
      <c r="N110" s="42" t="s">
        <v>60</v>
      </c>
      <c r="O110" s="42">
        <v>25</v>
      </c>
      <c r="P110" s="47">
        <v>8435447425833</v>
      </c>
      <c r="Q110" s="42" t="s">
        <v>26</v>
      </c>
      <c r="R110" s="42">
        <v>600</v>
      </c>
      <c r="S110" s="47">
        <v>28436031827945</v>
      </c>
    </row>
    <row r="111" spans="1:19" s="51" customFormat="1" ht="27.6" customHeight="1">
      <c r="A111" s="43" t="s">
        <v>1190</v>
      </c>
      <c r="B111" s="44" t="s">
        <v>1191</v>
      </c>
      <c r="C111" s="96"/>
      <c r="D111" s="45" t="s">
        <v>1402</v>
      </c>
      <c r="E111" s="46">
        <v>11000121</v>
      </c>
      <c r="F111" s="45" t="s">
        <v>1403</v>
      </c>
      <c r="G111" s="43" t="s">
        <v>23</v>
      </c>
      <c r="H111" s="43" t="s">
        <v>24</v>
      </c>
      <c r="I111" s="47">
        <v>8436031827958</v>
      </c>
      <c r="J111" s="48">
        <f>VLOOKUP(E111,' TARIFA 26.4'!$D$3:$I$20004,6,FALSE)</f>
        <v>3.99</v>
      </c>
      <c r="K111" s="49"/>
      <c r="L111" s="50"/>
      <c r="M111" s="47"/>
      <c r="N111" s="42" t="s">
        <v>60</v>
      </c>
      <c r="O111" s="42">
        <v>25</v>
      </c>
      <c r="P111" s="47">
        <v>8435447425840</v>
      </c>
      <c r="Q111" s="42" t="s">
        <v>26</v>
      </c>
      <c r="R111" s="42">
        <v>300</v>
      </c>
      <c r="S111" s="47">
        <v>28436031827952</v>
      </c>
    </row>
    <row r="112" spans="1:19" s="51" customFormat="1" ht="54.95" customHeight="1">
      <c r="A112" s="43" t="s">
        <v>1190</v>
      </c>
      <c r="B112" s="44" t="s">
        <v>1191</v>
      </c>
      <c r="C112" s="94" t="e" vm="187">
        <v>#VALUE!</v>
      </c>
      <c r="D112" s="45" t="s">
        <v>1404</v>
      </c>
      <c r="E112" s="46">
        <v>11000140</v>
      </c>
      <c r="F112" s="45" t="s">
        <v>1405</v>
      </c>
      <c r="G112" s="43" t="s">
        <v>23</v>
      </c>
      <c r="H112" s="43" t="s">
        <v>24</v>
      </c>
      <c r="I112" s="47">
        <v>8435447410129</v>
      </c>
      <c r="J112" s="48">
        <f>VLOOKUP(E112,' TARIFA 26.4'!$D$3:$I$20004,6,FALSE)</f>
        <v>3.27</v>
      </c>
      <c r="K112" s="49"/>
      <c r="L112" s="50"/>
      <c r="M112" s="47"/>
      <c r="N112" s="42" t="s">
        <v>25</v>
      </c>
      <c r="O112" s="42">
        <v>50</v>
      </c>
      <c r="P112" s="47">
        <v>8435447425857</v>
      </c>
      <c r="Q112" s="42" t="s">
        <v>26</v>
      </c>
      <c r="R112" s="42">
        <v>600</v>
      </c>
      <c r="S112" s="47">
        <v>28435447410123</v>
      </c>
    </row>
    <row r="113" spans="1:19" s="51" customFormat="1" ht="54.95" customHeight="1">
      <c r="A113" s="43" t="s">
        <v>1190</v>
      </c>
      <c r="B113" s="44" t="s">
        <v>1191</v>
      </c>
      <c r="C113" s="96"/>
      <c r="D113" s="45" t="s">
        <v>1406</v>
      </c>
      <c r="E113" s="46">
        <v>11000141</v>
      </c>
      <c r="F113" s="45" t="s">
        <v>1407</v>
      </c>
      <c r="G113" s="43" t="s">
        <v>23</v>
      </c>
      <c r="H113" s="43" t="s">
        <v>24</v>
      </c>
      <c r="I113" s="47">
        <v>8435447410136</v>
      </c>
      <c r="J113" s="48">
        <f>VLOOKUP(E113,' TARIFA 26.4'!$D$3:$I$20004,6,FALSE)</f>
        <v>3.81</v>
      </c>
      <c r="K113" s="49"/>
      <c r="L113" s="50"/>
      <c r="M113" s="47"/>
      <c r="N113" s="42" t="s">
        <v>25</v>
      </c>
      <c r="O113" s="42">
        <v>25</v>
      </c>
      <c r="P113" s="47">
        <v>8435447425864</v>
      </c>
      <c r="Q113" s="42" t="s">
        <v>26</v>
      </c>
      <c r="R113" s="42">
        <v>300</v>
      </c>
      <c r="S113" s="47">
        <v>28435447410130</v>
      </c>
    </row>
    <row r="114" spans="1:19" s="51" customFormat="1" ht="54.95" customHeight="1">
      <c r="A114" s="43" t="s">
        <v>1190</v>
      </c>
      <c r="B114" s="44" t="s">
        <v>1191</v>
      </c>
      <c r="C114" s="94" t="e" vm="108">
        <v>#VALUE!</v>
      </c>
      <c r="D114" s="45" t="s">
        <v>2759</v>
      </c>
      <c r="E114" s="46">
        <v>17000011</v>
      </c>
      <c r="F114" s="45" t="s">
        <v>2760</v>
      </c>
      <c r="G114" s="43" t="s">
        <v>23</v>
      </c>
      <c r="H114" s="43" t="s">
        <v>24</v>
      </c>
      <c r="I114" s="47">
        <v>8436031828085</v>
      </c>
      <c r="J114" s="48">
        <f>VLOOKUP(E114,' TARIFA 26.4'!$D$3:$I$20004,6,FALSE)</f>
        <v>46.96</v>
      </c>
      <c r="K114" s="49" t="s">
        <v>23</v>
      </c>
      <c r="L114" s="50">
        <v>1</v>
      </c>
      <c r="M114" s="47">
        <v>8436031828085</v>
      </c>
      <c r="N114" s="42" t="s">
        <v>25</v>
      </c>
      <c r="O114" s="42">
        <v>6</v>
      </c>
      <c r="P114" s="47">
        <v>28436031828089</v>
      </c>
      <c r="Q114" s="42" t="s">
        <v>753</v>
      </c>
      <c r="R114" s="42">
        <v>120</v>
      </c>
      <c r="S114" s="47">
        <v>38436031828086</v>
      </c>
    </row>
    <row r="115" spans="1:19" s="51" customFormat="1" ht="54.95" customHeight="1">
      <c r="A115" s="43" t="s">
        <v>1190</v>
      </c>
      <c r="B115" s="44" t="s">
        <v>1191</v>
      </c>
      <c r="C115" s="96"/>
      <c r="D115" s="45" t="s">
        <v>2761</v>
      </c>
      <c r="E115" s="46">
        <v>17000010</v>
      </c>
      <c r="F115" s="45" t="s">
        <v>2762</v>
      </c>
      <c r="G115" s="43" t="s">
        <v>23</v>
      </c>
      <c r="H115" s="43" t="s">
        <v>24</v>
      </c>
      <c r="I115" s="47">
        <v>8436031828078</v>
      </c>
      <c r="J115" s="48">
        <f>VLOOKUP(E115,' TARIFA 26.4'!$D$3:$I$20004,6,FALSE)</f>
        <v>64.489999999999995</v>
      </c>
      <c r="K115" s="49" t="s">
        <v>23</v>
      </c>
      <c r="L115" s="50">
        <v>1</v>
      </c>
      <c r="M115" s="47">
        <v>8436031828078</v>
      </c>
      <c r="N115" s="42" t="s">
        <v>25</v>
      </c>
      <c r="O115" s="42">
        <v>5</v>
      </c>
      <c r="P115" s="70">
        <v>28436031828072</v>
      </c>
      <c r="Q115" s="42" t="s">
        <v>753</v>
      </c>
      <c r="R115" s="42">
        <v>100</v>
      </c>
      <c r="S115" s="47">
        <v>38436031828079</v>
      </c>
    </row>
    <row r="116" spans="1:19" s="51" customFormat="1" ht="36.950000000000003" customHeight="1">
      <c r="A116" s="43" t="s">
        <v>1190</v>
      </c>
      <c r="B116" s="44" t="s">
        <v>1191</v>
      </c>
      <c r="C116" s="94" t="e" vm="109">
        <v>#VALUE!</v>
      </c>
      <c r="D116" s="45" t="s">
        <v>2763</v>
      </c>
      <c r="E116" s="46">
        <v>17000007</v>
      </c>
      <c r="F116" s="45" t="s">
        <v>2764</v>
      </c>
      <c r="G116" s="43" t="s">
        <v>23</v>
      </c>
      <c r="H116" s="43" t="s">
        <v>24</v>
      </c>
      <c r="I116" s="47">
        <v>8436031825770</v>
      </c>
      <c r="J116" s="48">
        <f>VLOOKUP(E116,' TARIFA 26.4'!$D$3:$I$20004,6,FALSE)</f>
        <v>44.72</v>
      </c>
      <c r="K116" s="49"/>
      <c r="L116" s="50"/>
      <c r="M116" s="47"/>
      <c r="N116" s="42" t="s">
        <v>25</v>
      </c>
      <c r="O116" s="42">
        <v>10</v>
      </c>
      <c r="P116" s="47">
        <v>8435447420876</v>
      </c>
      <c r="Q116" s="42" t="s">
        <v>26</v>
      </c>
      <c r="R116" s="42">
        <v>40</v>
      </c>
      <c r="S116" s="47">
        <v>28436031825774</v>
      </c>
    </row>
    <row r="117" spans="1:19" s="51" customFormat="1" ht="36.950000000000003" customHeight="1">
      <c r="A117" s="43" t="s">
        <v>1190</v>
      </c>
      <c r="B117" s="44" t="s">
        <v>1191</v>
      </c>
      <c r="C117" s="95"/>
      <c r="D117" s="45" t="s">
        <v>2765</v>
      </c>
      <c r="E117" s="46">
        <v>17000008</v>
      </c>
      <c r="F117" s="45" t="s">
        <v>2766</v>
      </c>
      <c r="G117" s="43" t="s">
        <v>23</v>
      </c>
      <c r="H117" s="43" t="s">
        <v>24</v>
      </c>
      <c r="I117" s="47">
        <v>8436031825480</v>
      </c>
      <c r="J117" s="48">
        <f>VLOOKUP(E117,' TARIFA 26.4'!$D$3:$I$20004,6,FALSE)</f>
        <v>65.08</v>
      </c>
      <c r="K117" s="49"/>
      <c r="L117" s="50"/>
      <c r="M117" s="47"/>
      <c r="N117" s="42" t="s">
        <v>25</v>
      </c>
      <c r="O117" s="42">
        <v>5</v>
      </c>
      <c r="P117" s="47">
        <v>8435447428025</v>
      </c>
      <c r="Q117" s="42" t="s">
        <v>26</v>
      </c>
      <c r="R117" s="42">
        <v>20</v>
      </c>
      <c r="S117" s="47">
        <v>28436031825484</v>
      </c>
    </row>
    <row r="118" spans="1:19" s="51" customFormat="1" ht="36.950000000000003" customHeight="1">
      <c r="A118" s="43" t="s">
        <v>1190</v>
      </c>
      <c r="B118" s="44" t="s">
        <v>1191</v>
      </c>
      <c r="C118" s="96"/>
      <c r="D118" s="45" t="s">
        <v>2767</v>
      </c>
      <c r="E118" s="46">
        <v>17000009</v>
      </c>
      <c r="F118" s="45" t="s">
        <v>2768</v>
      </c>
      <c r="G118" s="43" t="s">
        <v>23</v>
      </c>
      <c r="H118" s="43" t="s">
        <v>24</v>
      </c>
      <c r="I118" s="47">
        <v>8436031824063</v>
      </c>
      <c r="J118" s="48">
        <f>VLOOKUP(E118,' TARIFA 26.4'!$D$3:$I$20004,6,FALSE)</f>
        <v>84.84</v>
      </c>
      <c r="K118" s="49"/>
      <c r="L118" s="50"/>
      <c r="M118" s="47"/>
      <c r="N118" s="42" t="s">
        <v>25</v>
      </c>
      <c r="O118" s="42">
        <v>5</v>
      </c>
      <c r="P118" s="47">
        <v>8435447428032</v>
      </c>
      <c r="Q118" s="42" t="s">
        <v>26</v>
      </c>
      <c r="R118" s="42">
        <v>30</v>
      </c>
      <c r="S118" s="47">
        <v>28436031824067</v>
      </c>
    </row>
    <row r="119" spans="1:19" s="51" customFormat="1" ht="110.1" customHeight="1">
      <c r="A119" s="43" t="s">
        <v>1190</v>
      </c>
      <c r="B119" s="44" t="s">
        <v>1191</v>
      </c>
      <c r="C119" s="43" t="e" vm="110">
        <v>#VALUE!</v>
      </c>
      <c r="D119" s="45" t="s">
        <v>2769</v>
      </c>
      <c r="E119" s="46">
        <v>17000017</v>
      </c>
      <c r="F119" s="45" t="s">
        <v>2770</v>
      </c>
      <c r="G119" s="43" t="s">
        <v>23</v>
      </c>
      <c r="H119" s="43" t="s">
        <v>24</v>
      </c>
      <c r="I119" s="47">
        <v>8435447409970</v>
      </c>
      <c r="J119" s="48">
        <f>VLOOKUP(E119,' TARIFA 26.4'!$D$3:$I$20004,6,FALSE)</f>
        <v>7.81</v>
      </c>
      <c r="K119" s="49"/>
      <c r="L119" s="50"/>
      <c r="M119" s="47"/>
      <c r="N119" s="42" t="s">
        <v>25</v>
      </c>
      <c r="O119" s="42">
        <v>25</v>
      </c>
      <c r="P119" s="47">
        <v>8435447428049</v>
      </c>
      <c r="Q119" s="42" t="s">
        <v>26</v>
      </c>
      <c r="R119" s="42">
        <v>300</v>
      </c>
      <c r="S119" s="47">
        <v>28435447409974</v>
      </c>
    </row>
    <row r="120" spans="1:19" s="51" customFormat="1" ht="18" customHeight="1">
      <c r="A120" s="43" t="s">
        <v>1190</v>
      </c>
      <c r="B120" s="44" t="s">
        <v>1191</v>
      </c>
      <c r="C120" s="94" t="e" vm="111">
        <v>#VALUE!</v>
      </c>
      <c r="D120" s="45" t="s">
        <v>2771</v>
      </c>
      <c r="E120" s="46">
        <v>17000001</v>
      </c>
      <c r="F120" s="45" t="s">
        <v>2772</v>
      </c>
      <c r="G120" s="43" t="s">
        <v>23</v>
      </c>
      <c r="H120" s="43" t="s">
        <v>24</v>
      </c>
      <c r="I120" s="47">
        <v>8436031822069</v>
      </c>
      <c r="J120" s="48">
        <f>VLOOKUP(E120,' TARIFA 26.4'!$D$3:$I$20004,6,FALSE)</f>
        <v>34.22</v>
      </c>
      <c r="K120" s="49"/>
      <c r="L120" s="50"/>
      <c r="M120" s="47"/>
      <c r="N120" s="42" t="s">
        <v>25</v>
      </c>
      <c r="O120" s="42">
        <v>15</v>
      </c>
      <c r="P120" s="47">
        <v>8435447420746</v>
      </c>
      <c r="Q120" s="42" t="s">
        <v>26</v>
      </c>
      <c r="R120" s="42">
        <v>90</v>
      </c>
      <c r="S120" s="47">
        <v>28436031822063</v>
      </c>
    </row>
    <row r="121" spans="1:19" s="51" customFormat="1" ht="18" customHeight="1">
      <c r="A121" s="43" t="s">
        <v>1190</v>
      </c>
      <c r="B121" s="44" t="s">
        <v>1191</v>
      </c>
      <c r="C121" s="95"/>
      <c r="D121" s="45" t="s">
        <v>2773</v>
      </c>
      <c r="E121" s="46">
        <v>17000002</v>
      </c>
      <c r="F121" s="45" t="s">
        <v>2774</v>
      </c>
      <c r="G121" s="43" t="s">
        <v>23</v>
      </c>
      <c r="H121" s="43" t="s">
        <v>24</v>
      </c>
      <c r="I121" s="47">
        <v>8436031822076</v>
      </c>
      <c r="J121" s="48">
        <f>VLOOKUP(E121,' TARIFA 26.4'!$D$3:$I$20004,6,FALSE)</f>
        <v>43.86</v>
      </c>
      <c r="K121" s="49"/>
      <c r="L121" s="50"/>
      <c r="M121" s="47"/>
      <c r="N121" s="42" t="s">
        <v>25</v>
      </c>
      <c r="O121" s="42">
        <v>15</v>
      </c>
      <c r="P121" s="47">
        <v>8435447420753</v>
      </c>
      <c r="Q121" s="42" t="s">
        <v>26</v>
      </c>
      <c r="R121" s="42">
        <v>60</v>
      </c>
      <c r="S121" s="47">
        <v>28436031822070</v>
      </c>
    </row>
    <row r="122" spans="1:19" s="51" customFormat="1" ht="18" customHeight="1">
      <c r="A122" s="43" t="s">
        <v>1190</v>
      </c>
      <c r="B122" s="44" t="s">
        <v>1191</v>
      </c>
      <c r="C122" s="95"/>
      <c r="D122" s="45" t="s">
        <v>2775</v>
      </c>
      <c r="E122" s="46">
        <v>17000003</v>
      </c>
      <c r="F122" s="45" t="s">
        <v>2776</v>
      </c>
      <c r="G122" s="43" t="s">
        <v>23</v>
      </c>
      <c r="H122" s="43" t="s">
        <v>24</v>
      </c>
      <c r="I122" s="47">
        <v>8436031822083</v>
      </c>
      <c r="J122" s="48">
        <f>VLOOKUP(E122,' TARIFA 26.4'!$D$3:$I$20004,6,FALSE)</f>
        <v>55.13</v>
      </c>
      <c r="K122" s="49"/>
      <c r="L122" s="50"/>
      <c r="M122" s="47"/>
      <c r="N122" s="42" t="s">
        <v>25</v>
      </c>
      <c r="O122" s="42">
        <v>15</v>
      </c>
      <c r="P122" s="47">
        <v>8435447420760</v>
      </c>
      <c r="Q122" s="42" t="s">
        <v>26</v>
      </c>
      <c r="R122" s="42">
        <v>60</v>
      </c>
      <c r="S122" s="47">
        <v>28436031822087</v>
      </c>
    </row>
    <row r="123" spans="1:19" s="51" customFormat="1" ht="18" customHeight="1">
      <c r="A123" s="43" t="s">
        <v>1190</v>
      </c>
      <c r="B123" s="44" t="s">
        <v>1191</v>
      </c>
      <c r="C123" s="95"/>
      <c r="D123" s="45" t="s">
        <v>2777</v>
      </c>
      <c r="E123" s="46">
        <v>17000004</v>
      </c>
      <c r="F123" s="45" t="s">
        <v>2778</v>
      </c>
      <c r="G123" s="43" t="s">
        <v>23</v>
      </c>
      <c r="H123" s="43" t="s">
        <v>24</v>
      </c>
      <c r="I123" s="47">
        <v>8436031822090</v>
      </c>
      <c r="J123" s="48">
        <f>VLOOKUP(E123,' TARIFA 26.4'!$D$3:$I$20004,6,FALSE)</f>
        <v>40.24</v>
      </c>
      <c r="K123" s="49"/>
      <c r="L123" s="50"/>
      <c r="M123" s="47"/>
      <c r="N123" s="42" t="s">
        <v>25</v>
      </c>
      <c r="O123" s="42">
        <v>20</v>
      </c>
      <c r="P123" s="47">
        <v>8435447420777</v>
      </c>
      <c r="Q123" s="42" t="s">
        <v>26</v>
      </c>
      <c r="R123" s="42">
        <v>80</v>
      </c>
      <c r="S123" s="47">
        <v>28436031822094</v>
      </c>
    </row>
    <row r="124" spans="1:19" s="51" customFormat="1" ht="18" customHeight="1">
      <c r="A124" s="43" t="s">
        <v>1190</v>
      </c>
      <c r="B124" s="44" t="s">
        <v>1191</v>
      </c>
      <c r="C124" s="95"/>
      <c r="D124" s="45" t="s">
        <v>2779</v>
      </c>
      <c r="E124" s="46">
        <v>17000005</v>
      </c>
      <c r="F124" s="45" t="s">
        <v>2780</v>
      </c>
      <c r="G124" s="43" t="s">
        <v>23</v>
      </c>
      <c r="H124" s="43" t="s">
        <v>24</v>
      </c>
      <c r="I124" s="47">
        <v>8436031822106</v>
      </c>
      <c r="J124" s="48">
        <f>VLOOKUP(E124,' TARIFA 26.4'!$D$3:$I$20004,6,FALSE)</f>
        <v>51.78</v>
      </c>
      <c r="K124" s="49"/>
      <c r="L124" s="50"/>
      <c r="M124" s="47"/>
      <c r="N124" s="42" t="s">
        <v>25</v>
      </c>
      <c r="O124" s="42">
        <v>15</v>
      </c>
      <c r="P124" s="47">
        <v>8435447420784</v>
      </c>
      <c r="Q124" s="42" t="s">
        <v>26</v>
      </c>
      <c r="R124" s="42">
        <v>60</v>
      </c>
      <c r="S124" s="47">
        <v>28436031822100</v>
      </c>
    </row>
    <row r="125" spans="1:19" s="51" customFormat="1" ht="18" customHeight="1">
      <c r="A125" s="43" t="s">
        <v>1190</v>
      </c>
      <c r="B125" s="44" t="s">
        <v>1191</v>
      </c>
      <c r="C125" s="96"/>
      <c r="D125" s="45" t="s">
        <v>2781</v>
      </c>
      <c r="E125" s="46">
        <v>17000006</v>
      </c>
      <c r="F125" s="45" t="s">
        <v>2782</v>
      </c>
      <c r="G125" s="43" t="s">
        <v>23</v>
      </c>
      <c r="H125" s="43" t="s">
        <v>24</v>
      </c>
      <c r="I125" s="47">
        <v>8436031822113</v>
      </c>
      <c r="J125" s="48">
        <f>VLOOKUP(E125,' TARIFA 26.4'!$D$3:$I$20004,6,FALSE)</f>
        <v>66.459999999999994</v>
      </c>
      <c r="K125" s="49"/>
      <c r="L125" s="50"/>
      <c r="M125" s="47"/>
      <c r="N125" s="42" t="s">
        <v>25</v>
      </c>
      <c r="O125" s="42">
        <v>10</v>
      </c>
      <c r="P125" s="47">
        <v>8435447420791</v>
      </c>
      <c r="Q125" s="42" t="s">
        <v>26</v>
      </c>
      <c r="R125" s="42">
        <v>40</v>
      </c>
      <c r="S125" s="47">
        <v>28436031822117</v>
      </c>
    </row>
    <row r="126" spans="1:19" s="51" customFormat="1" ht="18" customHeight="1">
      <c r="A126" s="43" t="s">
        <v>1190</v>
      </c>
      <c r="B126" s="44" t="s">
        <v>1191</v>
      </c>
      <c r="C126" s="94" t="e" vm="112">
        <v>#VALUE!</v>
      </c>
      <c r="D126" s="45" t="s">
        <v>2783</v>
      </c>
      <c r="E126" s="46">
        <v>8000138</v>
      </c>
      <c r="F126" s="45" t="s">
        <v>2784</v>
      </c>
      <c r="G126" s="43" t="s">
        <v>23</v>
      </c>
      <c r="H126" s="43" t="s">
        <v>24</v>
      </c>
      <c r="I126" s="47">
        <v>8436031822120</v>
      </c>
      <c r="J126" s="48">
        <f>VLOOKUP(E126,' TARIFA 26.4'!$D$3:$I$20004,6,FALSE)</f>
        <v>19.010000000000002</v>
      </c>
      <c r="K126" s="49"/>
      <c r="L126" s="50"/>
      <c r="M126" s="47"/>
      <c r="N126" s="42" t="s">
        <v>25</v>
      </c>
      <c r="O126" s="42">
        <v>20</v>
      </c>
      <c r="P126" s="47">
        <v>8435447420807</v>
      </c>
      <c r="Q126" s="42" t="s">
        <v>26</v>
      </c>
      <c r="R126" s="42">
        <v>120</v>
      </c>
      <c r="S126" s="47">
        <v>28436031822124</v>
      </c>
    </row>
    <row r="127" spans="1:19" s="51" customFormat="1" ht="18" customHeight="1">
      <c r="A127" s="43" t="s">
        <v>1190</v>
      </c>
      <c r="B127" s="44" t="s">
        <v>1191</v>
      </c>
      <c r="C127" s="95"/>
      <c r="D127" s="45" t="s">
        <v>2785</v>
      </c>
      <c r="E127" s="46">
        <v>8000139</v>
      </c>
      <c r="F127" s="45" t="s">
        <v>2786</v>
      </c>
      <c r="G127" s="43" t="s">
        <v>23</v>
      </c>
      <c r="H127" s="43" t="s">
        <v>24</v>
      </c>
      <c r="I127" s="47">
        <v>8436031822137</v>
      </c>
      <c r="J127" s="48">
        <f>VLOOKUP(E127,' TARIFA 26.4'!$D$3:$I$20004,6,FALSE)</f>
        <v>28.52</v>
      </c>
      <c r="K127" s="49"/>
      <c r="L127" s="50"/>
      <c r="M127" s="47"/>
      <c r="N127" s="42" t="s">
        <v>25</v>
      </c>
      <c r="O127" s="42">
        <v>15</v>
      </c>
      <c r="P127" s="47">
        <v>8435447420814</v>
      </c>
      <c r="Q127" s="42" t="s">
        <v>26</v>
      </c>
      <c r="R127" s="42">
        <v>90</v>
      </c>
      <c r="S127" s="47">
        <v>28436031822131</v>
      </c>
    </row>
    <row r="128" spans="1:19" s="51" customFormat="1" ht="18" customHeight="1">
      <c r="A128" s="43" t="s">
        <v>1190</v>
      </c>
      <c r="B128" s="44" t="s">
        <v>1191</v>
      </c>
      <c r="C128" s="95"/>
      <c r="D128" s="45" t="s">
        <v>2787</v>
      </c>
      <c r="E128" s="46">
        <v>8000140</v>
      </c>
      <c r="F128" s="45" t="s">
        <v>2788</v>
      </c>
      <c r="G128" s="43" t="s">
        <v>23</v>
      </c>
      <c r="H128" s="43" t="s">
        <v>24</v>
      </c>
      <c r="I128" s="47">
        <v>8436031822144</v>
      </c>
      <c r="J128" s="48">
        <f>VLOOKUP(E128,' TARIFA 26.4'!$D$3:$I$20004,6,FALSE)</f>
        <v>36.130000000000003</v>
      </c>
      <c r="K128" s="49"/>
      <c r="L128" s="50"/>
      <c r="M128" s="47"/>
      <c r="N128" s="42" t="s">
        <v>25</v>
      </c>
      <c r="O128" s="42">
        <v>15</v>
      </c>
      <c r="P128" s="47">
        <v>8435447420821</v>
      </c>
      <c r="Q128" s="42" t="s">
        <v>26</v>
      </c>
      <c r="R128" s="42">
        <v>60</v>
      </c>
      <c r="S128" s="47">
        <v>28436031822148</v>
      </c>
    </row>
    <row r="129" spans="1:19" s="51" customFormat="1" ht="18" customHeight="1">
      <c r="A129" s="43" t="s">
        <v>1190</v>
      </c>
      <c r="B129" s="44" t="s">
        <v>1191</v>
      </c>
      <c r="C129" s="95"/>
      <c r="D129" s="45" t="s">
        <v>2789</v>
      </c>
      <c r="E129" s="46">
        <v>8000141</v>
      </c>
      <c r="F129" s="45" t="s">
        <v>2790</v>
      </c>
      <c r="G129" s="43" t="s">
        <v>23</v>
      </c>
      <c r="H129" s="43" t="s">
        <v>24</v>
      </c>
      <c r="I129" s="47">
        <v>8436031822168</v>
      </c>
      <c r="J129" s="48">
        <f>VLOOKUP(E129,' TARIFA 26.4'!$D$3:$I$20004,6,FALSE)</f>
        <v>24.96</v>
      </c>
      <c r="K129" s="49"/>
      <c r="L129" s="50"/>
      <c r="M129" s="47"/>
      <c r="N129" s="42" t="s">
        <v>25</v>
      </c>
      <c r="O129" s="42">
        <v>20</v>
      </c>
      <c r="P129" s="47">
        <v>8435447420838</v>
      </c>
      <c r="Q129" s="42" t="s">
        <v>26</v>
      </c>
      <c r="R129" s="42">
        <v>120</v>
      </c>
      <c r="S129" s="47">
        <v>28436031822162</v>
      </c>
    </row>
    <row r="130" spans="1:19" s="51" customFormat="1" ht="18" customHeight="1">
      <c r="A130" s="43" t="s">
        <v>1190</v>
      </c>
      <c r="B130" s="44" t="s">
        <v>1191</v>
      </c>
      <c r="C130" s="95"/>
      <c r="D130" s="45" t="s">
        <v>2791</v>
      </c>
      <c r="E130" s="46">
        <v>8000142</v>
      </c>
      <c r="F130" s="45" t="s">
        <v>2792</v>
      </c>
      <c r="G130" s="43" t="s">
        <v>23</v>
      </c>
      <c r="H130" s="43" t="s">
        <v>24</v>
      </c>
      <c r="I130" s="47">
        <v>8436031822175</v>
      </c>
      <c r="J130" s="48">
        <f>VLOOKUP(E130,' TARIFA 26.4'!$D$3:$I$20004,6,FALSE)</f>
        <v>36.130000000000003</v>
      </c>
      <c r="K130" s="49"/>
      <c r="L130" s="50"/>
      <c r="M130" s="47"/>
      <c r="N130" s="42" t="s">
        <v>25</v>
      </c>
      <c r="O130" s="42">
        <v>15</v>
      </c>
      <c r="P130" s="47">
        <v>8435447420845</v>
      </c>
      <c r="Q130" s="42" t="s">
        <v>26</v>
      </c>
      <c r="R130" s="42">
        <v>60</v>
      </c>
      <c r="S130" s="47">
        <v>28436031822179</v>
      </c>
    </row>
    <row r="131" spans="1:19" s="51" customFormat="1" ht="18" customHeight="1">
      <c r="A131" s="43" t="s">
        <v>1190</v>
      </c>
      <c r="B131" s="44" t="s">
        <v>1191</v>
      </c>
      <c r="C131" s="96"/>
      <c r="D131" s="45" t="s">
        <v>2793</v>
      </c>
      <c r="E131" s="46">
        <v>8000143</v>
      </c>
      <c r="F131" s="45" t="s">
        <v>2794</v>
      </c>
      <c r="G131" s="43" t="s">
        <v>23</v>
      </c>
      <c r="H131" s="43" t="s">
        <v>24</v>
      </c>
      <c r="I131" s="47">
        <v>8436031822182</v>
      </c>
      <c r="J131" s="48">
        <f>VLOOKUP(E131,' TARIFA 26.4'!$D$3:$I$20004,6,FALSE)</f>
        <v>43.74</v>
      </c>
      <c r="K131" s="49"/>
      <c r="L131" s="50"/>
      <c r="M131" s="47"/>
      <c r="N131" s="42" t="s">
        <v>25</v>
      </c>
      <c r="O131" s="42">
        <v>10</v>
      </c>
      <c r="P131" s="47">
        <v>8435447420852</v>
      </c>
      <c r="Q131" s="42" t="s">
        <v>26</v>
      </c>
      <c r="R131" s="42">
        <v>40</v>
      </c>
      <c r="S131" s="47">
        <v>28436031822186</v>
      </c>
    </row>
    <row r="132" spans="1:19" s="51" customFormat="1" ht="27.6" customHeight="1">
      <c r="A132" s="43" t="s">
        <v>1190</v>
      </c>
      <c r="B132" s="44" t="s">
        <v>1191</v>
      </c>
      <c r="C132" s="94" t="e" vm="188">
        <v>#VALUE!</v>
      </c>
      <c r="D132" s="45" t="s">
        <v>1408</v>
      </c>
      <c r="E132" s="46">
        <v>11000106</v>
      </c>
      <c r="F132" s="45" t="s">
        <v>1409</v>
      </c>
      <c r="G132" s="43" t="s">
        <v>23</v>
      </c>
      <c r="H132" s="43" t="s">
        <v>24</v>
      </c>
      <c r="I132" s="47">
        <v>8436031827293</v>
      </c>
      <c r="J132" s="48">
        <f>VLOOKUP(E132,' TARIFA 26.4'!$D$3:$I$20004,6,FALSE)</f>
        <v>25.82</v>
      </c>
      <c r="K132" s="49"/>
      <c r="L132" s="50"/>
      <c r="M132" s="47"/>
      <c r="N132" s="42" t="s">
        <v>25</v>
      </c>
      <c r="O132" s="42">
        <v>1</v>
      </c>
      <c r="P132" s="47">
        <v>8435447425871</v>
      </c>
      <c r="Q132" s="42" t="s">
        <v>26</v>
      </c>
      <c r="R132" s="42">
        <v>48</v>
      </c>
      <c r="S132" s="47">
        <v>28436031827297</v>
      </c>
    </row>
    <row r="133" spans="1:19" s="51" customFormat="1" ht="27.6" customHeight="1">
      <c r="A133" s="43" t="s">
        <v>1190</v>
      </c>
      <c r="B133" s="44" t="s">
        <v>1191</v>
      </c>
      <c r="C133" s="95"/>
      <c r="D133" s="45" t="s">
        <v>1410</v>
      </c>
      <c r="E133" s="46">
        <v>11000107</v>
      </c>
      <c r="F133" s="45" t="s">
        <v>1411</v>
      </c>
      <c r="G133" s="43" t="s">
        <v>23</v>
      </c>
      <c r="H133" s="43" t="s">
        <v>24</v>
      </c>
      <c r="I133" s="47">
        <v>8436031827309</v>
      </c>
      <c r="J133" s="48">
        <f>VLOOKUP(E133,' TARIFA 26.4'!$D$3:$I$20004,6,FALSE)</f>
        <v>26.59</v>
      </c>
      <c r="K133" s="49"/>
      <c r="L133" s="50"/>
      <c r="M133" s="47"/>
      <c r="N133" s="42" t="s">
        <v>25</v>
      </c>
      <c r="O133" s="42">
        <v>1</v>
      </c>
      <c r="P133" s="47">
        <v>8435447425888</v>
      </c>
      <c r="Q133" s="42" t="s">
        <v>26</v>
      </c>
      <c r="R133" s="42">
        <v>48</v>
      </c>
      <c r="S133" s="47">
        <v>28436031827303</v>
      </c>
    </row>
    <row r="134" spans="1:19" s="51" customFormat="1" ht="27.6" customHeight="1">
      <c r="A134" s="43" t="s">
        <v>1190</v>
      </c>
      <c r="B134" s="44" t="s">
        <v>1191</v>
      </c>
      <c r="C134" s="95"/>
      <c r="D134" s="45" t="s">
        <v>1412</v>
      </c>
      <c r="E134" s="46">
        <v>11000108</v>
      </c>
      <c r="F134" s="45" t="s">
        <v>1413</v>
      </c>
      <c r="G134" s="43" t="s">
        <v>23</v>
      </c>
      <c r="H134" s="43" t="s">
        <v>24</v>
      </c>
      <c r="I134" s="47">
        <v>8436031827316</v>
      </c>
      <c r="J134" s="48">
        <f>VLOOKUP(E134,' TARIFA 26.4'!$D$3:$I$20004,6,FALSE)</f>
        <v>34.96</v>
      </c>
      <c r="K134" s="49"/>
      <c r="L134" s="50"/>
      <c r="M134" s="47"/>
      <c r="N134" s="42" t="s">
        <v>25</v>
      </c>
      <c r="O134" s="42">
        <v>1</v>
      </c>
      <c r="P134" s="47">
        <v>8435447425895</v>
      </c>
      <c r="Q134" s="42" t="s">
        <v>26</v>
      </c>
      <c r="R134" s="42">
        <v>48</v>
      </c>
      <c r="S134" s="47">
        <v>28436031827310</v>
      </c>
    </row>
    <row r="135" spans="1:19" s="51" customFormat="1" ht="27.6" customHeight="1">
      <c r="A135" s="43" t="s">
        <v>1190</v>
      </c>
      <c r="B135" s="44" t="s">
        <v>1191</v>
      </c>
      <c r="C135" s="96"/>
      <c r="D135" s="45" t="s">
        <v>1414</v>
      </c>
      <c r="E135" s="46">
        <v>11000109</v>
      </c>
      <c r="F135" s="45" t="s">
        <v>1415</v>
      </c>
      <c r="G135" s="43" t="s">
        <v>23</v>
      </c>
      <c r="H135" s="43" t="s">
        <v>24</v>
      </c>
      <c r="I135" s="47">
        <v>8436031828061</v>
      </c>
      <c r="J135" s="48">
        <f>VLOOKUP(E135,' TARIFA 26.4'!$D$3:$I$20004,6,FALSE)</f>
        <v>52.91</v>
      </c>
      <c r="K135" s="49"/>
      <c r="L135" s="50"/>
      <c r="M135" s="47"/>
      <c r="N135" s="42" t="s">
        <v>25</v>
      </c>
      <c r="O135" s="42">
        <v>1</v>
      </c>
      <c r="P135" s="47">
        <v>8435447425901</v>
      </c>
      <c r="Q135" s="42" t="s">
        <v>26</v>
      </c>
      <c r="R135" s="42">
        <v>48</v>
      </c>
      <c r="S135" s="47">
        <v>28436031828065</v>
      </c>
    </row>
    <row r="136" spans="1:19" s="51" customFormat="1" ht="54.95" customHeight="1">
      <c r="A136" s="43" t="s">
        <v>1190</v>
      </c>
      <c r="B136" s="44" t="s">
        <v>1191</v>
      </c>
      <c r="C136" s="94" t="e" vm="189">
        <v>#VALUE!</v>
      </c>
      <c r="D136" s="45" t="s">
        <v>1416</v>
      </c>
      <c r="E136" s="46">
        <v>11000111</v>
      </c>
      <c r="F136" s="45" t="s">
        <v>1417</v>
      </c>
      <c r="G136" s="43" t="s">
        <v>23</v>
      </c>
      <c r="H136" s="43" t="s">
        <v>24</v>
      </c>
      <c r="I136" s="47">
        <v>8436031827859</v>
      </c>
      <c r="J136" s="48">
        <f>VLOOKUP(E136,' TARIFA 26.4'!$D$3:$I$20004,6,FALSE)</f>
        <v>36.700000000000003</v>
      </c>
      <c r="K136" s="49"/>
      <c r="L136" s="50"/>
      <c r="M136" s="47"/>
      <c r="N136" s="42" t="s">
        <v>25</v>
      </c>
      <c r="O136" s="42">
        <v>2</v>
      </c>
      <c r="P136" s="47">
        <v>8435447425918</v>
      </c>
      <c r="Q136" s="42" t="s">
        <v>26</v>
      </c>
      <c r="R136" s="42">
        <v>80</v>
      </c>
      <c r="S136" s="47">
        <v>28436031827853</v>
      </c>
    </row>
    <row r="137" spans="1:19" s="51" customFormat="1" ht="54.95" customHeight="1">
      <c r="A137" s="43" t="s">
        <v>1190</v>
      </c>
      <c r="B137" s="44" t="s">
        <v>1191</v>
      </c>
      <c r="C137" s="96"/>
      <c r="D137" s="45" t="s">
        <v>1418</v>
      </c>
      <c r="E137" s="46">
        <v>11000112</v>
      </c>
      <c r="F137" s="45" t="s">
        <v>1419</v>
      </c>
      <c r="G137" s="43" t="s">
        <v>23</v>
      </c>
      <c r="H137" s="43" t="s">
        <v>24</v>
      </c>
      <c r="I137" s="47">
        <v>8436031827866</v>
      </c>
      <c r="J137" s="48">
        <f>VLOOKUP(E137,' TARIFA 26.4'!$D$3:$I$20004,6,FALSE)</f>
        <v>45.61</v>
      </c>
      <c r="K137" s="49"/>
      <c r="L137" s="50"/>
      <c r="M137" s="47"/>
      <c r="N137" s="42" t="s">
        <v>25</v>
      </c>
      <c r="O137" s="42">
        <v>2</v>
      </c>
      <c r="P137" s="47">
        <v>8435447425925</v>
      </c>
      <c r="Q137" s="42" t="s">
        <v>26</v>
      </c>
      <c r="R137" s="42">
        <v>64</v>
      </c>
      <c r="S137" s="47">
        <v>28436031827860</v>
      </c>
    </row>
    <row r="138" spans="1:19" s="51" customFormat="1" ht="110.1" customHeight="1">
      <c r="A138" s="43" t="s">
        <v>1190</v>
      </c>
      <c r="B138" s="44" t="s">
        <v>1191</v>
      </c>
      <c r="C138" s="43" t="e" vm="85">
        <v>#VALUE!</v>
      </c>
      <c r="D138" s="45" t="s">
        <v>751</v>
      </c>
      <c r="E138" s="46">
        <v>7000113</v>
      </c>
      <c r="F138" s="45" t="s">
        <v>752</v>
      </c>
      <c r="G138" s="43" t="s">
        <v>23</v>
      </c>
      <c r="H138" s="43" t="s">
        <v>24</v>
      </c>
      <c r="I138" s="47">
        <v>8435447409499</v>
      </c>
      <c r="J138" s="48">
        <f>VLOOKUP(E138,' TARIFA 26.4'!$D$3:$I$20004,6,FALSE)</f>
        <v>9.75</v>
      </c>
      <c r="K138" s="49"/>
      <c r="L138" s="50"/>
      <c r="M138" s="47"/>
      <c r="N138" s="42" t="s">
        <v>25</v>
      </c>
      <c r="O138" s="42">
        <v>50</v>
      </c>
      <c r="P138" s="47">
        <v>8435447420296</v>
      </c>
      <c r="Q138" s="42" t="s">
        <v>753</v>
      </c>
      <c r="R138" s="42">
        <v>600</v>
      </c>
      <c r="S138" s="47">
        <v>28435447409493</v>
      </c>
    </row>
    <row r="139" spans="1:19" s="51" customFormat="1" ht="27.6" customHeight="1">
      <c r="A139" s="43" t="s">
        <v>1190</v>
      </c>
      <c r="B139" s="44" t="s">
        <v>1191</v>
      </c>
      <c r="C139" s="94" t="e" vm="190">
        <v>#VALUE!</v>
      </c>
      <c r="D139" s="45" t="s">
        <v>1420</v>
      </c>
      <c r="E139" s="46">
        <v>11000102</v>
      </c>
      <c r="F139" s="45" t="s">
        <v>1421</v>
      </c>
      <c r="G139" s="43" t="s">
        <v>23</v>
      </c>
      <c r="H139" s="43" t="s">
        <v>24</v>
      </c>
      <c r="I139" s="47">
        <v>8436031830743</v>
      </c>
      <c r="J139" s="48">
        <f>VLOOKUP(E139,' TARIFA 26.4'!$D$3:$I$20004,6,FALSE)</f>
        <v>19.260000000000002</v>
      </c>
      <c r="K139" s="49"/>
      <c r="L139" s="50"/>
      <c r="M139" s="47"/>
      <c r="N139" s="42" t="s">
        <v>25</v>
      </c>
      <c r="O139" s="42">
        <v>15</v>
      </c>
      <c r="P139" s="47">
        <v>8435447425932</v>
      </c>
      <c r="Q139" s="42" t="s">
        <v>26</v>
      </c>
      <c r="R139" s="42">
        <v>90</v>
      </c>
      <c r="S139" s="47">
        <v>28436031830747</v>
      </c>
    </row>
    <row r="140" spans="1:19" s="51" customFormat="1" ht="27.6" customHeight="1">
      <c r="A140" s="43" t="s">
        <v>1190</v>
      </c>
      <c r="B140" s="44" t="s">
        <v>1191</v>
      </c>
      <c r="C140" s="95"/>
      <c r="D140" s="45" t="s">
        <v>1422</v>
      </c>
      <c r="E140" s="46">
        <v>11000103</v>
      </c>
      <c r="F140" s="45" t="s">
        <v>1423</v>
      </c>
      <c r="G140" s="43" t="s">
        <v>23</v>
      </c>
      <c r="H140" s="43" t="s">
        <v>24</v>
      </c>
      <c r="I140" s="47">
        <v>8435447409581</v>
      </c>
      <c r="J140" s="48">
        <f>VLOOKUP(E140,' TARIFA 26.4'!$D$3:$I$20004,6,FALSE)</f>
        <v>20.94</v>
      </c>
      <c r="K140" s="49"/>
      <c r="L140" s="50"/>
      <c r="M140" s="47"/>
      <c r="N140" s="42" t="s">
        <v>25</v>
      </c>
      <c r="O140" s="42">
        <v>15</v>
      </c>
      <c r="P140" s="47">
        <v>8435447420890</v>
      </c>
      <c r="Q140" s="42" t="s">
        <v>26</v>
      </c>
      <c r="R140" s="42">
        <v>90</v>
      </c>
      <c r="S140" s="47">
        <v>28435447409585</v>
      </c>
    </row>
    <row r="141" spans="1:19" s="51" customFormat="1" ht="27.6" customHeight="1">
      <c r="A141" s="43" t="s">
        <v>1190</v>
      </c>
      <c r="B141" s="44" t="s">
        <v>1191</v>
      </c>
      <c r="C141" s="95"/>
      <c r="D141" s="45" t="s">
        <v>1424</v>
      </c>
      <c r="E141" s="46">
        <v>11000104</v>
      </c>
      <c r="F141" s="45" t="s">
        <v>1425</v>
      </c>
      <c r="G141" s="43" t="s">
        <v>23</v>
      </c>
      <c r="H141" s="43" t="s">
        <v>24</v>
      </c>
      <c r="I141" s="47">
        <v>8435447409598</v>
      </c>
      <c r="J141" s="48">
        <f>VLOOKUP(E141,' TARIFA 26.4'!$D$3:$I$20004,6,FALSE)</f>
        <v>25.13</v>
      </c>
      <c r="K141" s="49"/>
      <c r="L141" s="50"/>
      <c r="M141" s="47"/>
      <c r="N141" s="42" t="s">
        <v>25</v>
      </c>
      <c r="O141" s="42">
        <v>12</v>
      </c>
      <c r="P141" s="47">
        <v>8435447425956</v>
      </c>
      <c r="Q141" s="42" t="s">
        <v>26</v>
      </c>
      <c r="R141" s="42">
        <v>72</v>
      </c>
      <c r="S141" s="47">
        <v>28435447409592</v>
      </c>
    </row>
    <row r="142" spans="1:19" s="51" customFormat="1" ht="27.6" customHeight="1">
      <c r="A142" s="43" t="s">
        <v>1190</v>
      </c>
      <c r="B142" s="44" t="s">
        <v>1191</v>
      </c>
      <c r="C142" s="96"/>
      <c r="D142" s="45" t="s">
        <v>1426</v>
      </c>
      <c r="E142" s="46">
        <v>11000105</v>
      </c>
      <c r="F142" s="45" t="s">
        <v>1427</v>
      </c>
      <c r="G142" s="43" t="s">
        <v>23</v>
      </c>
      <c r="H142" s="43" t="s">
        <v>24</v>
      </c>
      <c r="I142" s="47">
        <v>8435447409604</v>
      </c>
      <c r="J142" s="48">
        <f>VLOOKUP(E142,' TARIFA 26.4'!$D$3:$I$20004,6,FALSE)</f>
        <v>42.56</v>
      </c>
      <c r="K142" s="49"/>
      <c r="L142" s="50"/>
      <c r="M142" s="47"/>
      <c r="N142" s="42" t="s">
        <v>25</v>
      </c>
      <c r="O142" s="42">
        <v>15</v>
      </c>
      <c r="P142" s="47">
        <v>8435447425963</v>
      </c>
      <c r="Q142" s="42" t="s">
        <v>26</v>
      </c>
      <c r="R142" s="42">
        <v>60</v>
      </c>
      <c r="S142" s="47">
        <v>28435447409608</v>
      </c>
    </row>
    <row r="143" spans="1:19" s="51" customFormat="1" ht="27.6" customHeight="1">
      <c r="A143" s="43" t="s">
        <v>1190</v>
      </c>
      <c r="B143" s="44" t="s">
        <v>1191</v>
      </c>
      <c r="C143" s="94" t="e" vm="191">
        <v>#VALUE!</v>
      </c>
      <c r="D143" s="45" t="s">
        <v>1428</v>
      </c>
      <c r="E143" s="46">
        <v>11000114</v>
      </c>
      <c r="F143" s="45" t="s">
        <v>1429</v>
      </c>
      <c r="G143" s="43" t="s">
        <v>23</v>
      </c>
      <c r="H143" s="43" t="s">
        <v>24</v>
      </c>
      <c r="I143" s="47">
        <v>8435447410501</v>
      </c>
      <c r="J143" s="48">
        <f>VLOOKUP(E143,' TARIFA 26.4'!$D$3:$I$20004,6,FALSE)</f>
        <v>19.260000000000002</v>
      </c>
      <c r="K143" s="49"/>
      <c r="L143" s="50"/>
      <c r="M143" s="47"/>
      <c r="N143" s="42" t="s">
        <v>25</v>
      </c>
      <c r="O143" s="42">
        <v>15</v>
      </c>
      <c r="P143" s="47">
        <v>8435447425970</v>
      </c>
      <c r="Q143" s="42" t="s">
        <v>26</v>
      </c>
      <c r="R143" s="42">
        <v>90</v>
      </c>
      <c r="S143" s="47">
        <v>28435447410505</v>
      </c>
    </row>
    <row r="144" spans="1:19" s="51" customFormat="1" ht="27.6" customHeight="1">
      <c r="A144" s="43" t="s">
        <v>1190</v>
      </c>
      <c r="B144" s="44" t="s">
        <v>1191</v>
      </c>
      <c r="C144" s="95"/>
      <c r="D144" s="45" t="s">
        <v>1430</v>
      </c>
      <c r="E144" s="46">
        <v>11000115</v>
      </c>
      <c r="F144" s="45" t="s">
        <v>1431</v>
      </c>
      <c r="G144" s="43" t="s">
        <v>23</v>
      </c>
      <c r="H144" s="43" t="s">
        <v>24</v>
      </c>
      <c r="I144" s="47">
        <v>8435447410518</v>
      </c>
      <c r="J144" s="48">
        <f>VLOOKUP(E144,' TARIFA 26.4'!$D$3:$I$20004,6,FALSE)</f>
        <v>20.94</v>
      </c>
      <c r="K144" s="49"/>
      <c r="L144" s="50"/>
      <c r="M144" s="47"/>
      <c r="N144" s="42" t="s">
        <v>25</v>
      </c>
      <c r="O144" s="42">
        <v>15</v>
      </c>
      <c r="P144" s="47">
        <v>8435447425987</v>
      </c>
      <c r="Q144" s="42" t="s">
        <v>26</v>
      </c>
      <c r="R144" s="42">
        <v>90</v>
      </c>
      <c r="S144" s="47">
        <v>28435447410512</v>
      </c>
    </row>
    <row r="145" spans="1:19" s="51" customFormat="1" ht="27.6" customHeight="1">
      <c r="A145" s="43" t="s">
        <v>1190</v>
      </c>
      <c r="B145" s="44" t="s">
        <v>1191</v>
      </c>
      <c r="C145" s="95"/>
      <c r="D145" s="45" t="s">
        <v>1432</v>
      </c>
      <c r="E145" s="46">
        <v>11000116</v>
      </c>
      <c r="F145" s="45" t="s">
        <v>1433</v>
      </c>
      <c r="G145" s="43" t="s">
        <v>23</v>
      </c>
      <c r="H145" s="43" t="s">
        <v>24</v>
      </c>
      <c r="I145" s="47">
        <v>8435447410525</v>
      </c>
      <c r="J145" s="48">
        <f>VLOOKUP(E145,' TARIFA 26.4'!$D$3:$I$20004,6,FALSE)</f>
        <v>25.13</v>
      </c>
      <c r="K145" s="49"/>
      <c r="L145" s="50"/>
      <c r="M145" s="47"/>
      <c r="N145" s="42" t="s">
        <v>25</v>
      </c>
      <c r="O145" s="42">
        <v>12</v>
      </c>
      <c r="P145" s="47">
        <v>8435447425994</v>
      </c>
      <c r="Q145" s="42" t="s">
        <v>26</v>
      </c>
      <c r="R145" s="42">
        <v>72</v>
      </c>
      <c r="S145" s="47">
        <v>28435447410529</v>
      </c>
    </row>
    <row r="146" spans="1:19" s="51" customFormat="1" ht="27.6" customHeight="1">
      <c r="A146" s="43" t="s">
        <v>1190</v>
      </c>
      <c r="B146" s="44" t="s">
        <v>1191</v>
      </c>
      <c r="C146" s="96"/>
      <c r="D146" s="45" t="s">
        <v>1434</v>
      </c>
      <c r="E146" s="46">
        <v>11000117</v>
      </c>
      <c r="F146" s="45" t="s">
        <v>1435</v>
      </c>
      <c r="G146" s="43" t="s">
        <v>23</v>
      </c>
      <c r="H146" s="43" t="s">
        <v>24</v>
      </c>
      <c r="I146" s="47">
        <v>8435447410532</v>
      </c>
      <c r="J146" s="48">
        <f>VLOOKUP(E146,' TARIFA 26.4'!$D$3:$I$20004,6,FALSE)</f>
        <v>42.56</v>
      </c>
      <c r="K146" s="49"/>
      <c r="L146" s="50"/>
      <c r="M146" s="47"/>
      <c r="N146" s="42" t="s">
        <v>25</v>
      </c>
      <c r="O146" s="42">
        <v>15</v>
      </c>
      <c r="P146" s="47">
        <v>8435447426007</v>
      </c>
      <c r="Q146" s="42" t="s">
        <v>26</v>
      </c>
      <c r="R146" s="42">
        <v>60</v>
      </c>
      <c r="S146" s="47">
        <v>28435447410536</v>
      </c>
    </row>
    <row r="147" spans="1:19" s="51" customFormat="1" ht="110.1" customHeight="1">
      <c r="A147" s="43" t="s">
        <v>1190</v>
      </c>
      <c r="B147" s="44" t="s">
        <v>1191</v>
      </c>
      <c r="C147" s="43" t="e" vm="87">
        <v>#VALUE!</v>
      </c>
      <c r="D147" s="45" t="s">
        <v>762</v>
      </c>
      <c r="E147" s="46">
        <v>7000114</v>
      </c>
      <c r="F147" s="45" t="s">
        <v>763</v>
      </c>
      <c r="G147" s="43" t="s">
        <v>23</v>
      </c>
      <c r="H147" s="43" t="s">
        <v>24</v>
      </c>
      <c r="I147" s="47">
        <v>8436031827897</v>
      </c>
      <c r="J147" s="48">
        <f>VLOOKUP(E147,' TARIFA 26.4'!$D$3:$I$20004,6,FALSE)</f>
        <v>12.4</v>
      </c>
      <c r="K147" s="49"/>
      <c r="L147" s="50"/>
      <c r="M147" s="47"/>
      <c r="N147" s="42" t="s">
        <v>60</v>
      </c>
      <c r="O147" s="42">
        <v>20</v>
      </c>
      <c r="P147" s="47">
        <v>8435447420340</v>
      </c>
      <c r="Q147" s="42" t="s">
        <v>26</v>
      </c>
      <c r="R147" s="42">
        <v>100</v>
      </c>
      <c r="S147" s="47">
        <v>28436031827891</v>
      </c>
    </row>
    <row r="148" spans="1:19" s="51" customFormat="1" ht="110.1" customHeight="1">
      <c r="A148" s="43" t="s">
        <v>1190</v>
      </c>
      <c r="B148" s="44" t="s">
        <v>1191</v>
      </c>
      <c r="C148" s="43" t="e" vm="88">
        <v>#VALUE!</v>
      </c>
      <c r="D148" s="45" t="s">
        <v>764</v>
      </c>
      <c r="E148" s="46">
        <v>7000115</v>
      </c>
      <c r="F148" s="45" t="s">
        <v>765</v>
      </c>
      <c r="G148" s="43" t="s">
        <v>23</v>
      </c>
      <c r="H148" s="43" t="s">
        <v>24</v>
      </c>
      <c r="I148" s="47">
        <v>8436031827903</v>
      </c>
      <c r="J148" s="48">
        <f>VLOOKUP(E148,' TARIFA 26.4'!$D$3:$I$20004,6,FALSE)</f>
        <v>12.87</v>
      </c>
      <c r="K148" s="49"/>
      <c r="L148" s="50"/>
      <c r="M148" s="47"/>
      <c r="N148" s="42" t="s">
        <v>60</v>
      </c>
      <c r="O148" s="42">
        <v>20</v>
      </c>
      <c r="P148" s="47">
        <v>8435447420371</v>
      </c>
      <c r="Q148" s="42" t="s">
        <v>26</v>
      </c>
      <c r="R148" s="42">
        <v>100</v>
      </c>
      <c r="S148" s="47">
        <v>28436031827907</v>
      </c>
    </row>
    <row r="149" spans="1:19" s="51" customFormat="1" ht="110.1" customHeight="1">
      <c r="A149" s="43" t="s">
        <v>1190</v>
      </c>
      <c r="B149" s="44" t="s">
        <v>1191</v>
      </c>
      <c r="C149" s="43" t="e" vm="89">
        <v>#VALUE!</v>
      </c>
      <c r="D149" s="45" t="s">
        <v>766</v>
      </c>
      <c r="E149" s="46">
        <v>7000116</v>
      </c>
      <c r="F149" s="45" t="s">
        <v>767</v>
      </c>
      <c r="G149" s="43" t="s">
        <v>23</v>
      </c>
      <c r="H149" s="43" t="s">
        <v>24</v>
      </c>
      <c r="I149" s="47">
        <v>8436031827910</v>
      </c>
      <c r="J149" s="48">
        <f>VLOOKUP(E149,' TARIFA 26.4'!$D$3:$I$20004,6,FALSE)</f>
        <v>10.81</v>
      </c>
      <c r="K149" s="49"/>
      <c r="L149" s="50"/>
      <c r="M149" s="47"/>
      <c r="N149" s="42" t="s">
        <v>60</v>
      </c>
      <c r="O149" s="42">
        <v>20</v>
      </c>
      <c r="P149" s="47">
        <v>8435447420401</v>
      </c>
      <c r="Q149" s="42" t="s">
        <v>26</v>
      </c>
      <c r="R149" s="42">
        <v>120</v>
      </c>
      <c r="S149" s="47">
        <v>28436031827914</v>
      </c>
    </row>
    <row r="150" spans="1:19" s="51" customFormat="1" ht="110.1" customHeight="1">
      <c r="A150" s="43" t="s">
        <v>1190</v>
      </c>
      <c r="B150" s="44" t="s">
        <v>1191</v>
      </c>
      <c r="C150" s="43" t="e" vm="90">
        <v>#VALUE!</v>
      </c>
      <c r="D150" s="45" t="s">
        <v>1178</v>
      </c>
      <c r="E150" s="46">
        <v>7000159</v>
      </c>
      <c r="F150" s="45" t="s">
        <v>1179</v>
      </c>
      <c r="G150" s="43" t="s">
        <v>23</v>
      </c>
      <c r="H150" s="43" t="s">
        <v>24</v>
      </c>
      <c r="I150" s="47">
        <v>8435447414363</v>
      </c>
      <c r="J150" s="48">
        <f>VLOOKUP(E150,' TARIFA 26.4'!$D$3:$I$20004,6,FALSE)</f>
        <v>16.03</v>
      </c>
      <c r="K150" s="49"/>
      <c r="L150" s="50"/>
      <c r="M150" s="47"/>
      <c r="N150" s="42" t="s">
        <v>60</v>
      </c>
      <c r="O150" s="42">
        <v>20</v>
      </c>
      <c r="P150" s="47">
        <v>8435447420357</v>
      </c>
      <c r="Q150" s="42" t="s">
        <v>26</v>
      </c>
      <c r="R150" s="42">
        <v>100</v>
      </c>
      <c r="S150" s="47">
        <v>28435447414367</v>
      </c>
    </row>
    <row r="151" spans="1:19" s="51" customFormat="1" ht="110.1" customHeight="1">
      <c r="A151" s="43" t="s">
        <v>1190</v>
      </c>
      <c r="B151" s="44" t="s">
        <v>1191</v>
      </c>
      <c r="C151" s="43" t="e" vm="91">
        <v>#VALUE!</v>
      </c>
      <c r="D151" s="45" t="s">
        <v>1180</v>
      </c>
      <c r="E151" s="46">
        <v>7000156</v>
      </c>
      <c r="F151" s="45" t="s">
        <v>1181</v>
      </c>
      <c r="G151" s="43" t="s">
        <v>23</v>
      </c>
      <c r="H151" s="43" t="s">
        <v>24</v>
      </c>
      <c r="I151" s="47">
        <v>8435447414356</v>
      </c>
      <c r="J151" s="48">
        <f>VLOOKUP(E151,' TARIFA 26.4'!$D$3:$I$20004,6,FALSE)</f>
        <v>16.03</v>
      </c>
      <c r="K151" s="49"/>
      <c r="L151" s="50"/>
      <c r="M151" s="47"/>
      <c r="N151" s="42" t="s">
        <v>60</v>
      </c>
      <c r="O151" s="42">
        <v>20</v>
      </c>
      <c r="P151" s="47">
        <v>8435447420364</v>
      </c>
      <c r="Q151" s="42" t="s">
        <v>26</v>
      </c>
      <c r="R151" s="42">
        <v>100</v>
      </c>
      <c r="S151" s="47">
        <v>28435447414350</v>
      </c>
    </row>
    <row r="152" spans="1:19" s="51" customFormat="1" ht="110.1" customHeight="1">
      <c r="A152" s="43" t="s">
        <v>1190</v>
      </c>
      <c r="B152" s="44" t="s">
        <v>1191</v>
      </c>
      <c r="C152" s="43" t="e" vm="92">
        <v>#VALUE!</v>
      </c>
      <c r="D152" s="45" t="s">
        <v>1182</v>
      </c>
      <c r="E152" s="46">
        <v>7000158</v>
      </c>
      <c r="F152" s="45" t="s">
        <v>1183</v>
      </c>
      <c r="G152" s="43" t="s">
        <v>23</v>
      </c>
      <c r="H152" s="43" t="s">
        <v>24</v>
      </c>
      <c r="I152" s="47">
        <v>8435447414349</v>
      </c>
      <c r="J152" s="48">
        <f>VLOOKUP(E152,' TARIFA 26.4'!$D$3:$I$20004,6,FALSE)</f>
        <v>16.489999999999998</v>
      </c>
      <c r="K152" s="49"/>
      <c r="L152" s="50"/>
      <c r="M152" s="47"/>
      <c r="N152" s="42" t="s">
        <v>60</v>
      </c>
      <c r="O152" s="42">
        <v>20</v>
      </c>
      <c r="P152" s="47">
        <v>8435447420388</v>
      </c>
      <c r="Q152" s="42" t="s">
        <v>26</v>
      </c>
      <c r="R152" s="42">
        <v>100</v>
      </c>
      <c r="S152" s="47">
        <v>28435447414343</v>
      </c>
    </row>
    <row r="153" spans="1:19" s="51" customFormat="1" ht="110.1" customHeight="1">
      <c r="A153" s="43" t="s">
        <v>1190</v>
      </c>
      <c r="B153" s="44" t="s">
        <v>1191</v>
      </c>
      <c r="C153" s="43" t="e" vm="93">
        <v>#VALUE!</v>
      </c>
      <c r="D153" s="45" t="s">
        <v>1184</v>
      </c>
      <c r="E153" s="46">
        <v>7000155</v>
      </c>
      <c r="F153" s="45" t="s">
        <v>1185</v>
      </c>
      <c r="G153" s="43" t="s">
        <v>23</v>
      </c>
      <c r="H153" s="43" t="s">
        <v>24</v>
      </c>
      <c r="I153" s="47">
        <v>8435447414332</v>
      </c>
      <c r="J153" s="48">
        <f>VLOOKUP(E153,' TARIFA 26.4'!$D$3:$I$20004,6,FALSE)</f>
        <v>16.489999999999998</v>
      </c>
      <c r="K153" s="49"/>
      <c r="L153" s="50"/>
      <c r="M153" s="47"/>
      <c r="N153" s="42" t="s">
        <v>60</v>
      </c>
      <c r="O153" s="42">
        <v>20</v>
      </c>
      <c r="P153" s="47">
        <v>8435447420395</v>
      </c>
      <c r="Q153" s="42" t="s">
        <v>26</v>
      </c>
      <c r="R153" s="42">
        <v>100</v>
      </c>
      <c r="S153" s="47">
        <v>28435447414336</v>
      </c>
    </row>
    <row r="154" spans="1:19" s="51" customFormat="1" ht="110.1" customHeight="1">
      <c r="A154" s="43" t="s">
        <v>1190</v>
      </c>
      <c r="B154" s="44" t="s">
        <v>1191</v>
      </c>
      <c r="C154" s="43" t="e" vm="94">
        <v>#VALUE!</v>
      </c>
      <c r="D154" s="45" t="s">
        <v>1186</v>
      </c>
      <c r="E154" s="46">
        <v>7000160</v>
      </c>
      <c r="F154" s="45" t="s">
        <v>1187</v>
      </c>
      <c r="G154" s="43" t="s">
        <v>23</v>
      </c>
      <c r="H154" s="43" t="s">
        <v>24</v>
      </c>
      <c r="I154" s="47">
        <v>8435447414387</v>
      </c>
      <c r="J154" s="48">
        <f>VLOOKUP(E154,' TARIFA 26.4'!$D$3:$I$20004,6,FALSE)</f>
        <v>14.43</v>
      </c>
      <c r="K154" s="49"/>
      <c r="L154" s="50"/>
      <c r="M154" s="47"/>
      <c r="N154" s="42" t="s">
        <v>60</v>
      </c>
      <c r="O154" s="42">
        <v>20</v>
      </c>
      <c r="P154" s="47">
        <v>8435447420418</v>
      </c>
      <c r="Q154" s="42" t="s">
        <v>26</v>
      </c>
      <c r="R154" s="42">
        <v>120</v>
      </c>
      <c r="S154" s="47">
        <v>28435447414381</v>
      </c>
    </row>
    <row r="155" spans="1:19" s="51" customFormat="1" ht="110.1" customHeight="1">
      <c r="A155" s="43" t="s">
        <v>1190</v>
      </c>
      <c r="B155" s="44" t="s">
        <v>1191</v>
      </c>
      <c r="C155" s="43" t="e" vm="95">
        <v>#VALUE!</v>
      </c>
      <c r="D155" s="45" t="s">
        <v>1188</v>
      </c>
      <c r="E155" s="46">
        <v>7000157</v>
      </c>
      <c r="F155" s="45" t="s">
        <v>1189</v>
      </c>
      <c r="G155" s="43" t="s">
        <v>23</v>
      </c>
      <c r="H155" s="43" t="s">
        <v>24</v>
      </c>
      <c r="I155" s="47">
        <v>8435447414370</v>
      </c>
      <c r="J155" s="48">
        <f>VLOOKUP(E155,' TARIFA 26.4'!$D$3:$I$20004,6,FALSE)</f>
        <v>14.43</v>
      </c>
      <c r="K155" s="49"/>
      <c r="L155" s="50"/>
      <c r="M155" s="47"/>
      <c r="N155" s="42" t="s">
        <v>60</v>
      </c>
      <c r="O155" s="42">
        <v>20</v>
      </c>
      <c r="P155" s="47">
        <v>8435447420425</v>
      </c>
      <c r="Q155" s="42" t="s">
        <v>26</v>
      </c>
      <c r="R155" s="42">
        <v>120</v>
      </c>
      <c r="S155" s="47">
        <v>28435447414374</v>
      </c>
    </row>
    <row r="156" spans="1:19" s="18" customFormat="1" ht="110.1" customHeight="1">
      <c r="A156" s="43" t="s">
        <v>1190</v>
      </c>
      <c r="B156" s="44" t="s">
        <v>1191</v>
      </c>
      <c r="C156" s="43" t="e" vm="96">
        <v>#VALUE!</v>
      </c>
      <c r="D156" s="45" t="s">
        <v>768</v>
      </c>
      <c r="E156" s="46">
        <v>7000117</v>
      </c>
      <c r="F156" s="45" t="s">
        <v>769</v>
      </c>
      <c r="G156" s="9" t="s">
        <v>23</v>
      </c>
      <c r="H156" s="9" t="s">
        <v>24</v>
      </c>
      <c r="I156" s="13">
        <v>8436031826609</v>
      </c>
      <c r="J156" s="48">
        <f>VLOOKUP(E156,' TARIFA 26.4'!$D$3:$I$20004,6,FALSE)</f>
        <v>7.98</v>
      </c>
      <c r="K156" s="15"/>
      <c r="L156" s="16"/>
      <c r="M156" s="13"/>
      <c r="N156" s="17" t="s">
        <v>25</v>
      </c>
      <c r="O156" s="17">
        <v>25</v>
      </c>
      <c r="P156" s="13">
        <v>8435447420432</v>
      </c>
      <c r="Q156" s="17" t="s">
        <v>26</v>
      </c>
      <c r="R156" s="17">
        <v>300</v>
      </c>
      <c r="S156" s="13">
        <v>28436031826603</v>
      </c>
    </row>
    <row r="157" spans="1:19" s="18" customFormat="1" ht="110.1" customHeight="1">
      <c r="A157" s="43" t="s">
        <v>1190</v>
      </c>
      <c r="B157" s="44" t="s">
        <v>1191</v>
      </c>
      <c r="C157" s="52" t="e" vm="97">
        <v>#VALUE!</v>
      </c>
      <c r="D157" s="45" t="s">
        <v>772</v>
      </c>
      <c r="E157" s="46">
        <v>7000195</v>
      </c>
      <c r="F157" s="45" t="s">
        <v>773</v>
      </c>
      <c r="G157" s="9" t="s">
        <v>23</v>
      </c>
      <c r="H157" s="9" t="s">
        <v>24</v>
      </c>
      <c r="I157" s="13">
        <v>8435447411157</v>
      </c>
      <c r="J157" s="48">
        <f>VLOOKUP(E157,' TARIFA 26.4'!$D$3:$I$20004,6,FALSE)</f>
        <v>7.98</v>
      </c>
      <c r="K157" s="15"/>
      <c r="L157" s="16"/>
      <c r="M157" s="13"/>
      <c r="N157" s="17" t="s">
        <v>25</v>
      </c>
      <c r="O157" s="17">
        <v>25</v>
      </c>
      <c r="P157" s="13">
        <v>8435447420449</v>
      </c>
      <c r="Q157" s="17" t="s">
        <v>26</v>
      </c>
      <c r="R157" s="17">
        <v>300</v>
      </c>
      <c r="S157" s="13">
        <v>28435447411151</v>
      </c>
    </row>
    <row r="158" spans="1:19" s="51" customFormat="1" ht="110.1" customHeight="1">
      <c r="A158" s="43" t="s">
        <v>1190</v>
      </c>
      <c r="B158" s="44" t="s">
        <v>1191</v>
      </c>
      <c r="C158" s="43" t="e" vm="98">
        <v>#VALUE!</v>
      </c>
      <c r="D158" s="45" t="s">
        <v>776</v>
      </c>
      <c r="E158" s="46">
        <v>12000172</v>
      </c>
      <c r="F158" s="45" t="s">
        <v>777</v>
      </c>
      <c r="G158" s="43" t="s">
        <v>23</v>
      </c>
      <c r="H158" s="43" t="s">
        <v>24</v>
      </c>
      <c r="I158" s="47"/>
      <c r="J158" s="48">
        <f>VLOOKUP(E158,' TARIFA 26.4'!$D$3:$I$20004,6,FALSE)</f>
        <v>2.13</v>
      </c>
      <c r="K158" s="49"/>
      <c r="L158" s="50"/>
      <c r="M158" s="47"/>
      <c r="N158" s="42" t="s">
        <v>60</v>
      </c>
      <c r="O158" s="42">
        <v>25</v>
      </c>
      <c r="P158" s="47">
        <v>8436031826296</v>
      </c>
      <c r="Q158" s="42" t="s">
        <v>25</v>
      </c>
      <c r="R158" s="42">
        <v>300</v>
      </c>
      <c r="S158" s="47">
        <v>8435447420456</v>
      </c>
    </row>
    <row r="159" spans="1:19" s="51" customFormat="1" ht="110.1" customHeight="1">
      <c r="A159" s="43" t="s">
        <v>1190</v>
      </c>
      <c r="B159" s="44" t="s">
        <v>1191</v>
      </c>
      <c r="C159" s="43" t="e" vm="122">
        <v>#VALUE!</v>
      </c>
      <c r="D159" s="45" t="s">
        <v>2834</v>
      </c>
      <c r="E159" s="46">
        <v>11000122</v>
      </c>
      <c r="F159" s="45" t="s">
        <v>2835</v>
      </c>
      <c r="G159" s="43" t="s">
        <v>23</v>
      </c>
      <c r="H159" s="43" t="s">
        <v>24</v>
      </c>
      <c r="I159" s="47">
        <v>8436031821949</v>
      </c>
      <c r="J159" s="48">
        <f>VLOOKUP(E159,' TARIFA 26.4'!$D$3:$I$20004,6,FALSE)</f>
        <v>749.2</v>
      </c>
      <c r="K159" s="49" t="s">
        <v>2817</v>
      </c>
      <c r="L159" s="50">
        <v>1</v>
      </c>
      <c r="M159" s="47">
        <v>8436031821949</v>
      </c>
      <c r="N159" s="42" t="s">
        <v>25</v>
      </c>
      <c r="O159" s="42">
        <v>5</v>
      </c>
      <c r="P159" s="80">
        <v>28436031821943</v>
      </c>
      <c r="Q159" s="42"/>
      <c r="R159" s="42"/>
      <c r="S159" s="47"/>
    </row>
    <row r="160" spans="1:19" s="18" customFormat="1" ht="27.6" customHeight="1">
      <c r="A160" s="43" t="s">
        <v>1190</v>
      </c>
      <c r="B160" s="44" t="s">
        <v>1191</v>
      </c>
      <c r="C160" s="97" t="e" vm="123">
        <v>#VALUE!</v>
      </c>
      <c r="D160" s="11" t="s">
        <v>2844</v>
      </c>
      <c r="E160" s="12">
        <v>11000123</v>
      </c>
      <c r="F160" s="11" t="s">
        <v>2845</v>
      </c>
      <c r="G160" s="9" t="s">
        <v>23</v>
      </c>
      <c r="H160" s="9" t="s">
        <v>24</v>
      </c>
      <c r="I160" s="13">
        <v>8436031828351</v>
      </c>
      <c r="J160" s="48">
        <f>VLOOKUP(E160,' TARIFA 26.4'!$D$3:$I$20004,6,FALSE)</f>
        <v>67.77</v>
      </c>
      <c r="K160" s="15"/>
      <c r="L160" s="16"/>
      <c r="M160" s="13"/>
      <c r="N160" s="17" t="s">
        <v>25</v>
      </c>
      <c r="O160" s="17">
        <v>1</v>
      </c>
      <c r="P160" s="13">
        <v>8436031828351</v>
      </c>
      <c r="Q160" s="17"/>
      <c r="R160" s="17"/>
      <c r="S160" s="13"/>
    </row>
    <row r="161" spans="1:19" s="18" customFormat="1" ht="27.6" customHeight="1">
      <c r="A161" s="43" t="s">
        <v>1190</v>
      </c>
      <c r="B161" s="44" t="s">
        <v>1191</v>
      </c>
      <c r="C161" s="98"/>
      <c r="D161" s="11" t="s">
        <v>2846</v>
      </c>
      <c r="E161" s="12">
        <v>11000124</v>
      </c>
      <c r="F161" s="11" t="s">
        <v>2847</v>
      </c>
      <c r="G161" s="9" t="s">
        <v>23</v>
      </c>
      <c r="H161" s="9" t="s">
        <v>24</v>
      </c>
      <c r="I161" s="13">
        <v>8436031828368</v>
      </c>
      <c r="J161" s="48">
        <f>VLOOKUP(E161,' TARIFA 26.4'!$D$3:$I$20004,6,FALSE)</f>
        <v>67.77</v>
      </c>
      <c r="K161" s="15"/>
      <c r="L161" s="16"/>
      <c r="M161" s="13"/>
      <c r="N161" s="17" t="s">
        <v>25</v>
      </c>
      <c r="O161" s="17">
        <v>1</v>
      </c>
      <c r="P161" s="13">
        <v>8436031828368</v>
      </c>
      <c r="Q161" s="17"/>
      <c r="R161" s="17"/>
      <c r="S161" s="13"/>
    </row>
    <row r="162" spans="1:19" s="18" customFormat="1" ht="27.6" customHeight="1">
      <c r="A162" s="43" t="s">
        <v>1190</v>
      </c>
      <c r="B162" s="44" t="s">
        <v>1191</v>
      </c>
      <c r="C162" s="98"/>
      <c r="D162" s="11" t="s">
        <v>2848</v>
      </c>
      <c r="E162" s="12">
        <v>11000125</v>
      </c>
      <c r="F162" s="11" t="s">
        <v>2849</v>
      </c>
      <c r="G162" s="9" t="s">
        <v>23</v>
      </c>
      <c r="H162" s="9" t="s">
        <v>24</v>
      </c>
      <c r="I162" s="13">
        <v>8436031828375</v>
      </c>
      <c r="J162" s="48">
        <f>VLOOKUP(E162,' TARIFA 26.4'!$D$3:$I$20004,6,FALSE)</f>
        <v>69.94</v>
      </c>
      <c r="K162" s="15"/>
      <c r="L162" s="16"/>
      <c r="M162" s="13"/>
      <c r="N162" s="17" t="s">
        <v>25</v>
      </c>
      <c r="O162" s="17">
        <v>1</v>
      </c>
      <c r="P162" s="13">
        <v>8436031828375</v>
      </c>
      <c r="Q162" s="17"/>
      <c r="R162" s="17"/>
      <c r="S162" s="13"/>
    </row>
    <row r="163" spans="1:19" s="18" customFormat="1" ht="27.6" customHeight="1">
      <c r="A163" s="43" t="s">
        <v>1190</v>
      </c>
      <c r="B163" s="44" t="s">
        <v>1191</v>
      </c>
      <c r="C163" s="99"/>
      <c r="D163" s="11" t="s">
        <v>2850</v>
      </c>
      <c r="E163" s="12">
        <v>11000126</v>
      </c>
      <c r="F163" s="11" t="s">
        <v>2851</v>
      </c>
      <c r="G163" s="9" t="s">
        <v>23</v>
      </c>
      <c r="H163" s="9" t="s">
        <v>24</v>
      </c>
      <c r="I163" s="13">
        <v>8436031828382</v>
      </c>
      <c r="J163" s="48">
        <f>VLOOKUP(E163,' TARIFA 26.4'!$D$3:$I$20004,6,FALSE)</f>
        <v>72.5</v>
      </c>
      <c r="K163" s="15"/>
      <c r="L163" s="16"/>
      <c r="M163" s="13"/>
      <c r="N163" s="17" t="s">
        <v>25</v>
      </c>
      <c r="O163" s="17">
        <v>1</v>
      </c>
      <c r="P163" s="13">
        <v>8436031828382</v>
      </c>
      <c r="Q163" s="17"/>
      <c r="R163" s="17"/>
      <c r="S163" s="13"/>
    </row>
    <row r="164" spans="1:19" s="51" customFormat="1" ht="110.1" customHeight="1">
      <c r="A164" s="43" t="s">
        <v>1190</v>
      </c>
      <c r="B164" s="44" t="s">
        <v>1191</v>
      </c>
      <c r="C164" s="43" t="e" vm="124">
        <v>#VALUE!</v>
      </c>
      <c r="D164" s="45" t="s">
        <v>2795</v>
      </c>
      <c r="E164" s="46">
        <v>11000127</v>
      </c>
      <c r="F164" s="45" t="s">
        <v>2796</v>
      </c>
      <c r="G164" s="43" t="s">
        <v>23</v>
      </c>
      <c r="H164" s="43" t="s">
        <v>24</v>
      </c>
      <c r="I164" s="47">
        <v>4059577005921</v>
      </c>
      <c r="J164" s="48">
        <f>VLOOKUP(E164,' TARIFA 26.4'!$D$3:$I$20004,6,FALSE)</f>
        <v>4108.76</v>
      </c>
      <c r="K164" s="49"/>
      <c r="L164" s="50"/>
      <c r="M164" s="47"/>
      <c r="N164" s="42" t="s">
        <v>25</v>
      </c>
      <c r="O164" s="42">
        <v>1</v>
      </c>
      <c r="P164" s="47">
        <v>4059577005921</v>
      </c>
      <c r="Q164" s="42"/>
      <c r="R164" s="42"/>
      <c r="S164" s="47"/>
    </row>
    <row r="165" spans="1:19" s="18" customFormat="1" ht="27.6" customHeight="1">
      <c r="A165" s="43" t="s">
        <v>1190</v>
      </c>
      <c r="B165" s="44" t="s">
        <v>1191</v>
      </c>
      <c r="C165" s="97" t="e" vm="192">
        <v>#VALUE!</v>
      </c>
      <c r="D165" s="11" t="s">
        <v>2797</v>
      </c>
      <c r="E165" s="12">
        <v>11000128</v>
      </c>
      <c r="F165" s="11" t="s">
        <v>2798</v>
      </c>
      <c r="G165" s="9" t="s">
        <v>23</v>
      </c>
      <c r="H165" s="9" t="s">
        <v>24</v>
      </c>
      <c r="I165" s="13">
        <v>4012078661799</v>
      </c>
      <c r="J165" s="48">
        <f>VLOOKUP(E165,' TARIFA 26.4'!$D$3:$I$20004,6,FALSE)</f>
        <v>353.28</v>
      </c>
      <c r="K165" s="15"/>
      <c r="L165" s="16"/>
      <c r="M165" s="13"/>
      <c r="N165" s="17" t="s">
        <v>25</v>
      </c>
      <c r="O165" s="17">
        <v>1</v>
      </c>
      <c r="P165" s="13">
        <v>4012078661799</v>
      </c>
      <c r="Q165" s="17"/>
      <c r="R165" s="17"/>
      <c r="S165" s="13"/>
    </row>
    <row r="166" spans="1:19" s="18" customFormat="1" ht="27.6" customHeight="1">
      <c r="A166" s="43" t="s">
        <v>1190</v>
      </c>
      <c r="B166" s="44" t="s">
        <v>1191</v>
      </c>
      <c r="C166" s="98"/>
      <c r="D166" s="11" t="s">
        <v>2799</v>
      </c>
      <c r="E166" s="12">
        <v>11000129</v>
      </c>
      <c r="F166" s="11" t="s">
        <v>2800</v>
      </c>
      <c r="G166" s="9" t="s">
        <v>23</v>
      </c>
      <c r="H166" s="9" t="s">
        <v>24</v>
      </c>
      <c r="I166" s="13">
        <v>4012078661812</v>
      </c>
      <c r="J166" s="48">
        <f>VLOOKUP(E166,' TARIFA 26.4'!$D$3:$I$20004,6,FALSE)</f>
        <v>353.28</v>
      </c>
      <c r="K166" s="15"/>
      <c r="L166" s="16"/>
      <c r="M166" s="13"/>
      <c r="N166" s="17" t="s">
        <v>25</v>
      </c>
      <c r="O166" s="17">
        <v>1</v>
      </c>
      <c r="P166" s="13">
        <v>4012078661812</v>
      </c>
      <c r="Q166" s="17"/>
      <c r="R166" s="17"/>
      <c r="S166" s="13"/>
    </row>
    <row r="167" spans="1:19" s="18" customFormat="1" ht="27.6" customHeight="1">
      <c r="A167" s="43" t="s">
        <v>1190</v>
      </c>
      <c r="B167" s="44" t="s">
        <v>1191</v>
      </c>
      <c r="C167" s="98"/>
      <c r="D167" s="11" t="s">
        <v>2801</v>
      </c>
      <c r="E167" s="12">
        <v>11000130</v>
      </c>
      <c r="F167" s="11" t="s">
        <v>2802</v>
      </c>
      <c r="G167" s="9" t="s">
        <v>23</v>
      </c>
      <c r="H167" s="9" t="s">
        <v>24</v>
      </c>
      <c r="I167" s="13">
        <v>4012078661829</v>
      </c>
      <c r="J167" s="48">
        <f>VLOOKUP(E167,' TARIFA 26.4'!$D$3:$I$20004,6,FALSE)</f>
        <v>353.28</v>
      </c>
      <c r="K167" s="15"/>
      <c r="L167" s="16"/>
      <c r="M167" s="13"/>
      <c r="N167" s="17" t="s">
        <v>25</v>
      </c>
      <c r="O167" s="17">
        <v>1</v>
      </c>
      <c r="P167" s="13">
        <v>4012078661829</v>
      </c>
      <c r="Q167" s="17"/>
      <c r="R167" s="17"/>
      <c r="S167" s="13"/>
    </row>
    <row r="168" spans="1:19" s="18" customFormat="1" ht="27.6" customHeight="1">
      <c r="A168" s="43" t="s">
        <v>1190</v>
      </c>
      <c r="B168" s="44" t="s">
        <v>1191</v>
      </c>
      <c r="C168" s="99"/>
      <c r="D168" s="11" t="s">
        <v>2803</v>
      </c>
      <c r="E168" s="12">
        <v>11000131</v>
      </c>
      <c r="F168" s="11" t="s">
        <v>2804</v>
      </c>
      <c r="G168" s="9" t="s">
        <v>23</v>
      </c>
      <c r="H168" s="9" t="s">
        <v>24</v>
      </c>
      <c r="I168" s="13">
        <v>4012078661836</v>
      </c>
      <c r="J168" s="48">
        <f>VLOOKUP(E168,' TARIFA 26.4'!$D$3:$I$20004,6,FALSE)</f>
        <v>353.28</v>
      </c>
      <c r="K168" s="15"/>
      <c r="L168" s="16"/>
      <c r="M168" s="13"/>
      <c r="N168" s="17" t="s">
        <v>25</v>
      </c>
      <c r="O168" s="17">
        <v>1</v>
      </c>
      <c r="P168" s="13">
        <v>4012078661836</v>
      </c>
      <c r="Q168" s="17"/>
      <c r="R168" s="17"/>
      <c r="S168" s="13"/>
    </row>
    <row r="169" spans="1:19" s="51" customFormat="1" ht="27.6" customHeight="1">
      <c r="A169" s="43" t="s">
        <v>1190</v>
      </c>
      <c r="B169" s="44" t="s">
        <v>1191</v>
      </c>
      <c r="C169" s="94" t="e" vm="121">
        <v>#VALUE!</v>
      </c>
      <c r="D169" s="45" t="s">
        <v>2743</v>
      </c>
      <c r="E169" s="46">
        <v>8000148</v>
      </c>
      <c r="F169" s="45" t="s">
        <v>2744</v>
      </c>
      <c r="G169" s="43" t="s">
        <v>23</v>
      </c>
      <c r="H169" s="43" t="s">
        <v>24</v>
      </c>
      <c r="I169" s="47">
        <v>8436031822465</v>
      </c>
      <c r="J169" s="48">
        <f>VLOOKUP(E169,' TARIFA 26.4'!$D$3:$I$20004,6,FALSE)</f>
        <v>16.41</v>
      </c>
      <c r="K169" s="49" t="s">
        <v>23</v>
      </c>
      <c r="L169" s="50">
        <v>1</v>
      </c>
      <c r="M169" s="47">
        <v>8436031822465</v>
      </c>
      <c r="N169" s="42" t="s">
        <v>25</v>
      </c>
      <c r="O169" s="42">
        <v>100</v>
      </c>
      <c r="P169" s="80">
        <v>28436031822469</v>
      </c>
      <c r="Q169" s="42"/>
      <c r="R169" s="42"/>
      <c r="S169" s="47"/>
    </row>
    <row r="170" spans="1:19" s="51" customFormat="1" ht="27.6" customHeight="1">
      <c r="A170" s="43" t="s">
        <v>1190</v>
      </c>
      <c r="B170" s="44" t="s">
        <v>1191</v>
      </c>
      <c r="C170" s="95"/>
      <c r="D170" s="45" t="s">
        <v>2745</v>
      </c>
      <c r="E170" s="46">
        <v>8000149</v>
      </c>
      <c r="F170" s="45" t="s">
        <v>2746</v>
      </c>
      <c r="G170" s="43" t="s">
        <v>23</v>
      </c>
      <c r="H170" s="43" t="s">
        <v>24</v>
      </c>
      <c r="I170" s="47">
        <v>8436031822472</v>
      </c>
      <c r="J170" s="48">
        <f>VLOOKUP(E170,' TARIFA 26.4'!$D$3:$I$20004,6,FALSE)</f>
        <v>17.829999999999998</v>
      </c>
      <c r="K170" s="49" t="s">
        <v>23</v>
      </c>
      <c r="L170" s="50">
        <v>1</v>
      </c>
      <c r="M170" s="47">
        <v>8436031822472</v>
      </c>
      <c r="N170" s="42" t="s">
        <v>25</v>
      </c>
      <c r="O170" s="42">
        <v>60</v>
      </c>
      <c r="P170" s="80">
        <v>28436031822476</v>
      </c>
      <c r="Q170" s="42"/>
      <c r="R170" s="42"/>
      <c r="S170" s="47"/>
    </row>
    <row r="171" spans="1:19" s="51" customFormat="1" ht="27.6" customHeight="1">
      <c r="A171" s="43" t="s">
        <v>1190</v>
      </c>
      <c r="B171" s="44" t="s">
        <v>1191</v>
      </c>
      <c r="C171" s="95"/>
      <c r="D171" s="45" t="s">
        <v>2747</v>
      </c>
      <c r="E171" s="46">
        <v>8000150</v>
      </c>
      <c r="F171" s="45" t="s">
        <v>2748</v>
      </c>
      <c r="G171" s="43" t="s">
        <v>23</v>
      </c>
      <c r="H171" s="43" t="s">
        <v>24</v>
      </c>
      <c r="I171" s="47">
        <v>8436031822489</v>
      </c>
      <c r="J171" s="48">
        <f>VLOOKUP(E171,' TARIFA 26.4'!$D$3:$I$20004,6,FALSE)</f>
        <v>20.2</v>
      </c>
      <c r="K171" s="49" t="s">
        <v>23</v>
      </c>
      <c r="L171" s="50">
        <v>1</v>
      </c>
      <c r="M171" s="47">
        <v>8436031822489</v>
      </c>
      <c r="N171" s="42" t="s">
        <v>25</v>
      </c>
      <c r="O171" s="42">
        <v>50</v>
      </c>
      <c r="P171" s="80">
        <v>28436031822483</v>
      </c>
      <c r="Q171" s="42"/>
      <c r="R171" s="42"/>
      <c r="S171" s="47"/>
    </row>
    <row r="172" spans="1:19" s="51" customFormat="1" ht="27.6" customHeight="1">
      <c r="A172" s="43" t="s">
        <v>1190</v>
      </c>
      <c r="B172" s="44" t="s">
        <v>1191</v>
      </c>
      <c r="C172" s="96"/>
      <c r="D172" s="45" t="s">
        <v>2749</v>
      </c>
      <c r="E172" s="46">
        <v>8000162</v>
      </c>
      <c r="F172" s="45" t="s">
        <v>2750</v>
      </c>
      <c r="G172" s="43" t="s">
        <v>23</v>
      </c>
      <c r="H172" s="43" t="s">
        <v>24</v>
      </c>
      <c r="I172" s="47">
        <v>8435447416916</v>
      </c>
      <c r="J172" s="48">
        <f>VLOOKUP(E172,' TARIFA 26.4'!$D$3:$I$20004,6,FALSE)</f>
        <v>27.99</v>
      </c>
      <c r="K172" s="49" t="s">
        <v>23</v>
      </c>
      <c r="L172" s="50">
        <v>1</v>
      </c>
      <c r="M172" s="47">
        <v>8435447416916</v>
      </c>
      <c r="N172" s="42" t="s">
        <v>25</v>
      </c>
      <c r="O172" s="42">
        <v>25</v>
      </c>
      <c r="P172" s="80">
        <v>28435447416910</v>
      </c>
      <c r="Q172" s="42"/>
      <c r="R172" s="42"/>
      <c r="S172" s="47"/>
    </row>
    <row r="173" spans="1:19" s="51" customFormat="1" ht="27.6" customHeight="1">
      <c r="A173" s="43" t="s">
        <v>1190</v>
      </c>
      <c r="B173" s="44" t="s">
        <v>1191</v>
      </c>
      <c r="C173" s="94" t="e" vm="121">
        <v>#VALUE!</v>
      </c>
      <c r="D173" s="45" t="s">
        <v>2751</v>
      </c>
      <c r="E173" s="46">
        <v>8000163</v>
      </c>
      <c r="F173" s="45" t="s">
        <v>2752</v>
      </c>
      <c r="G173" s="43" t="s">
        <v>23</v>
      </c>
      <c r="H173" s="43" t="s">
        <v>24</v>
      </c>
      <c r="I173" s="47">
        <v>8435447416923</v>
      </c>
      <c r="J173" s="48">
        <f>VLOOKUP(E173,' TARIFA 26.4'!$D$3:$I$20004,6,FALSE)</f>
        <v>19.7</v>
      </c>
      <c r="K173" s="49" t="s">
        <v>23</v>
      </c>
      <c r="L173" s="50">
        <v>1</v>
      </c>
      <c r="M173" s="47">
        <v>8435447416923</v>
      </c>
      <c r="N173" s="42" t="s">
        <v>25</v>
      </c>
      <c r="O173" s="42">
        <v>50</v>
      </c>
      <c r="P173" s="80">
        <v>28435447416927</v>
      </c>
      <c r="Q173" s="42"/>
      <c r="R173" s="42"/>
      <c r="S173" s="47"/>
    </row>
    <row r="174" spans="1:19" s="51" customFormat="1" ht="27.6" customHeight="1">
      <c r="A174" s="43" t="s">
        <v>1190</v>
      </c>
      <c r="B174" s="44" t="s">
        <v>1191</v>
      </c>
      <c r="C174" s="95"/>
      <c r="D174" s="45" t="s">
        <v>2753</v>
      </c>
      <c r="E174" s="46">
        <v>8000164</v>
      </c>
      <c r="F174" s="45" t="s">
        <v>2754</v>
      </c>
      <c r="G174" s="43" t="s">
        <v>23</v>
      </c>
      <c r="H174" s="43" t="s">
        <v>24</v>
      </c>
      <c r="I174" s="47">
        <v>8435447416930</v>
      </c>
      <c r="J174" s="48">
        <f>VLOOKUP(E174,' TARIFA 26.4'!$D$3:$I$20004,6,FALSE)</f>
        <v>21.74</v>
      </c>
      <c r="K174" s="49" t="s">
        <v>23</v>
      </c>
      <c r="L174" s="50">
        <v>1</v>
      </c>
      <c r="M174" s="47">
        <v>8435447416930</v>
      </c>
      <c r="N174" s="42" t="s">
        <v>25</v>
      </c>
      <c r="O174" s="42">
        <v>40</v>
      </c>
      <c r="P174" s="80">
        <v>28435447416934</v>
      </c>
      <c r="Q174" s="42"/>
      <c r="R174" s="42"/>
      <c r="S174" s="47"/>
    </row>
    <row r="175" spans="1:19" s="51" customFormat="1" ht="27.6" customHeight="1">
      <c r="A175" s="43" t="s">
        <v>1190</v>
      </c>
      <c r="B175" s="44" t="s">
        <v>1191</v>
      </c>
      <c r="C175" s="95"/>
      <c r="D175" s="45" t="s">
        <v>2755</v>
      </c>
      <c r="E175" s="46">
        <v>8000165</v>
      </c>
      <c r="F175" s="45" t="s">
        <v>2756</v>
      </c>
      <c r="G175" s="43" t="s">
        <v>23</v>
      </c>
      <c r="H175" s="43" t="s">
        <v>24</v>
      </c>
      <c r="I175" s="47">
        <v>8435447416947</v>
      </c>
      <c r="J175" s="48">
        <f>VLOOKUP(E175,' TARIFA 26.4'!$D$3:$I$20004,6,FALSE)</f>
        <v>26.3</v>
      </c>
      <c r="K175" s="49" t="s">
        <v>23</v>
      </c>
      <c r="L175" s="50">
        <v>1</v>
      </c>
      <c r="M175" s="47">
        <v>8435447416947</v>
      </c>
      <c r="N175" s="42" t="s">
        <v>25</v>
      </c>
      <c r="O175" s="42">
        <v>25</v>
      </c>
      <c r="P175" s="80">
        <v>28435447416941</v>
      </c>
      <c r="Q175" s="42"/>
      <c r="R175" s="42"/>
      <c r="S175" s="47"/>
    </row>
    <row r="176" spans="1:19" s="51" customFormat="1" ht="27.6" customHeight="1">
      <c r="A176" s="43" t="s">
        <v>1190</v>
      </c>
      <c r="B176" s="44" t="s">
        <v>1191</v>
      </c>
      <c r="C176" s="96"/>
      <c r="D176" s="45" t="s">
        <v>2757</v>
      </c>
      <c r="E176" s="46">
        <v>8000166</v>
      </c>
      <c r="F176" s="45" t="s">
        <v>2758</v>
      </c>
      <c r="G176" s="43" t="s">
        <v>23</v>
      </c>
      <c r="H176" s="43" t="s">
        <v>24</v>
      </c>
      <c r="I176" s="47">
        <v>8435447416954</v>
      </c>
      <c r="J176" s="48">
        <f>VLOOKUP(E176,' TARIFA 26.4'!$D$3:$I$20004,6,FALSE)</f>
        <v>33.21</v>
      </c>
      <c r="K176" s="49" t="s">
        <v>23</v>
      </c>
      <c r="L176" s="50">
        <v>1</v>
      </c>
      <c r="M176" s="47">
        <v>8435447416954</v>
      </c>
      <c r="N176" s="42" t="s">
        <v>25</v>
      </c>
      <c r="O176" s="42">
        <v>16</v>
      </c>
      <c r="P176" s="80">
        <v>28435447416958</v>
      </c>
      <c r="Q176" s="42"/>
      <c r="R176" s="42"/>
      <c r="S176" s="47"/>
    </row>
  </sheetData>
  <autoFilter ref="A2:AA176" xr:uid="{00000000-0001-0000-0000-000000000000}"/>
  <mergeCells count="37">
    <mergeCell ref="C136:C137"/>
    <mergeCell ref="C139:C142"/>
    <mergeCell ref="C143:C146"/>
    <mergeCell ref="C169:C172"/>
    <mergeCell ref="C173:C176"/>
    <mergeCell ref="C165:C168"/>
    <mergeCell ref="C160:C163"/>
    <mergeCell ref="C132:C135"/>
    <mergeCell ref="C90:C95"/>
    <mergeCell ref="C96:C97"/>
    <mergeCell ref="C98:C100"/>
    <mergeCell ref="C101:C103"/>
    <mergeCell ref="C104:C106"/>
    <mergeCell ref="C108:C111"/>
    <mergeCell ref="C112:C113"/>
    <mergeCell ref="C114:C115"/>
    <mergeCell ref="C116:C118"/>
    <mergeCell ref="C120:C125"/>
    <mergeCell ref="C126:C131"/>
    <mergeCell ref="C86:C89"/>
    <mergeCell ref="C27:C30"/>
    <mergeCell ref="C31:C34"/>
    <mergeCell ref="C35:C40"/>
    <mergeCell ref="C41:C44"/>
    <mergeCell ref="C45:C47"/>
    <mergeCell ref="C48:C50"/>
    <mergeCell ref="C54:C57"/>
    <mergeCell ref="C58:C59"/>
    <mergeCell ref="C60:C63"/>
    <mergeCell ref="C64:C80"/>
    <mergeCell ref="C81:C85"/>
    <mergeCell ref="C23:C26"/>
    <mergeCell ref="A1:D1"/>
    <mergeCell ref="E1:F1"/>
    <mergeCell ref="C3:C8"/>
    <mergeCell ref="C9:C15"/>
    <mergeCell ref="C16:C22"/>
  </mergeCells>
  <conditionalFormatting sqref="E3:E50 E54:E113 E132:E137 E139:E146">
    <cfRule type="duplicateValues" dxfId="69" priority="148"/>
  </conditionalFormatting>
  <conditionalFormatting sqref="E51:E53">
    <cfRule type="duplicateValues" dxfId="68" priority="16"/>
  </conditionalFormatting>
  <conditionalFormatting sqref="E114:E125">
    <cfRule type="duplicateValues" dxfId="67" priority="15"/>
  </conditionalFormatting>
  <conditionalFormatting sqref="E126:E131">
    <cfRule type="duplicateValues" dxfId="66" priority="14"/>
  </conditionalFormatting>
  <conditionalFormatting sqref="E138">
    <cfRule type="duplicateValues" dxfId="65" priority="13"/>
  </conditionalFormatting>
  <conditionalFormatting sqref="E147:E149">
    <cfRule type="duplicateValues" dxfId="64" priority="11"/>
  </conditionalFormatting>
  <conditionalFormatting sqref="E150:E155">
    <cfRule type="duplicateValues" dxfId="63" priority="9"/>
  </conditionalFormatting>
  <conditionalFormatting sqref="E156:E158">
    <cfRule type="duplicateValues" dxfId="62" priority="8"/>
  </conditionalFormatting>
  <conditionalFormatting sqref="E159">
    <cfRule type="duplicateValues" dxfId="61" priority="6"/>
  </conditionalFormatting>
  <conditionalFormatting sqref="E160:E163">
    <cfRule type="duplicateValues" dxfId="60" priority="4"/>
  </conditionalFormatting>
  <conditionalFormatting sqref="E164">
    <cfRule type="duplicateValues" dxfId="59" priority="3"/>
  </conditionalFormatting>
  <conditionalFormatting sqref="E165:E168">
    <cfRule type="duplicateValues" dxfId="58" priority="2"/>
  </conditionalFormatting>
  <conditionalFormatting sqref="E169:E176">
    <cfRule type="duplicateValues" dxfId="57" priority="1"/>
  </conditionalFormatting>
  <conditionalFormatting sqref="I138">
    <cfRule type="cellIs" dxfId="56" priority="12" operator="equal">
      <formula>$P$3</formula>
    </cfRule>
  </conditionalFormatting>
  <conditionalFormatting sqref="I147:I149">
    <cfRule type="cellIs" dxfId="55" priority="10" operator="equal">
      <formula>$P$3</formula>
    </cfRule>
  </conditionalFormatting>
  <conditionalFormatting sqref="I156">
    <cfRule type="cellIs" dxfId="54" priority="7" operator="equal">
      <formula>$P$3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78588-70D3-4794-B714-A9017F740E91}">
  <dimension ref="A1:S189"/>
  <sheetViews>
    <sheetView zoomScaleNormal="100" workbookViewId="0">
      <pane xSplit="6" ySplit="2" topLeftCell="J186" activePane="bottomRight" state="frozenSplit"/>
      <selection pane="bottomRight" activeCell="C186" sqref="C186"/>
      <selection pane="bottomLeft" activeCell="A6" sqref="A6"/>
      <selection pane="topRight" activeCell="E1" sqref="E1"/>
    </sheetView>
  </sheetViews>
  <sheetFormatPr defaultColWidth="20.28515625" defaultRowHeight="15"/>
  <cols>
    <col min="1" max="1" width="11.42578125" style="2" bestFit="1" customWidth="1"/>
    <col min="2" max="3" width="34.85546875" style="3" customWidth="1"/>
    <col min="4" max="4" width="23.28515625" style="1" customWidth="1"/>
    <col min="5" max="5" width="12.7109375" customWidth="1"/>
    <col min="6" max="6" width="114.85546875" bestFit="1" customWidth="1"/>
    <col min="7" max="7" width="16.28515625" style="2" customWidth="1"/>
    <col min="8" max="8" width="11.7109375" style="2" customWidth="1"/>
    <col min="9" max="9" width="15.7109375" style="2" customWidth="1"/>
    <col min="10" max="10" width="13.85546875" style="4" customWidth="1"/>
    <col min="11" max="11" width="11.28515625" style="4" customWidth="1"/>
    <col min="12" max="12" width="10.85546875" style="4" customWidth="1"/>
    <col min="13" max="13" width="17.28515625" style="4" customWidth="1"/>
    <col min="14" max="14" width="12.85546875" style="1" customWidth="1"/>
    <col min="15" max="15" width="10.42578125" style="1" customWidth="1"/>
    <col min="16" max="16" width="17" style="1" customWidth="1"/>
    <col min="17" max="17" width="9.85546875" style="1" customWidth="1"/>
    <col min="18" max="18" width="10.42578125" style="1" customWidth="1"/>
    <col min="19" max="19" width="16.28515625" style="1" customWidth="1"/>
  </cols>
  <sheetData>
    <row r="1" spans="1:19" s="7" customFormat="1" ht="30.75" customHeight="1">
      <c r="A1" s="92" t="s">
        <v>0</v>
      </c>
      <c r="B1" s="92"/>
      <c r="C1" s="92"/>
      <c r="D1" s="92"/>
      <c r="E1" s="93" t="e" vm="1">
        <v>#VALUE!</v>
      </c>
      <c r="F1" s="93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5"/>
      <c r="S1" s="6"/>
    </row>
    <row r="2" spans="1:19" s="7" customFormat="1" ht="45">
      <c r="A2" s="38" t="s">
        <v>1</v>
      </c>
      <c r="B2" s="38" t="s">
        <v>2</v>
      </c>
      <c r="C2" s="38" t="s">
        <v>2932</v>
      </c>
      <c r="D2" s="39" t="s">
        <v>3</v>
      </c>
      <c r="E2" s="39" t="s">
        <v>4</v>
      </c>
      <c r="F2" s="39" t="s">
        <v>5</v>
      </c>
      <c r="G2" s="40" t="s">
        <v>6</v>
      </c>
      <c r="H2" s="40" t="s">
        <v>7</v>
      </c>
      <c r="I2" s="40" t="s">
        <v>8</v>
      </c>
      <c r="J2" s="40" t="s">
        <v>9</v>
      </c>
      <c r="K2" s="41" t="s">
        <v>10</v>
      </c>
      <c r="L2" s="41" t="s">
        <v>11</v>
      </c>
      <c r="M2" s="41" t="s">
        <v>12</v>
      </c>
      <c r="N2" s="41" t="s">
        <v>13</v>
      </c>
      <c r="O2" s="41" t="s">
        <v>14</v>
      </c>
      <c r="P2" s="41" t="s">
        <v>15</v>
      </c>
      <c r="Q2" s="41" t="s">
        <v>16</v>
      </c>
      <c r="R2" s="40" t="s">
        <v>17</v>
      </c>
      <c r="S2" s="41" t="s">
        <v>18</v>
      </c>
    </row>
    <row r="3" spans="1:19" s="18" customFormat="1">
      <c r="A3" s="9" t="s">
        <v>1436</v>
      </c>
      <c r="B3" s="10" t="s">
        <v>1437</v>
      </c>
      <c r="C3" s="97" t="e" vm="193">
        <v>#VALUE!</v>
      </c>
      <c r="D3" s="17" t="s">
        <v>1438</v>
      </c>
      <c r="E3" s="12">
        <v>8000001</v>
      </c>
      <c r="F3" s="11" t="s">
        <v>1439</v>
      </c>
      <c r="G3" s="9" t="s">
        <v>23</v>
      </c>
      <c r="H3" s="9" t="s">
        <v>24</v>
      </c>
      <c r="I3" s="13">
        <v>8436031822687</v>
      </c>
      <c r="J3" s="48">
        <f>VLOOKUP(E3,' TARIFA 26.4'!$D$3:$I$20004,6,FALSE)</f>
        <v>5.55</v>
      </c>
      <c r="K3" s="15"/>
      <c r="L3" s="16"/>
      <c r="M3" s="13"/>
      <c r="N3" s="17" t="s">
        <v>25</v>
      </c>
      <c r="O3" s="17">
        <v>25</v>
      </c>
      <c r="P3" s="13">
        <v>8435447426182</v>
      </c>
      <c r="Q3" s="17" t="s">
        <v>26</v>
      </c>
      <c r="R3" s="17">
        <v>225</v>
      </c>
      <c r="S3" s="13">
        <v>28436031822681</v>
      </c>
    </row>
    <row r="4" spans="1:19" s="18" customFormat="1">
      <c r="A4" s="9" t="s">
        <v>1436</v>
      </c>
      <c r="B4" s="10" t="s">
        <v>1437</v>
      </c>
      <c r="C4" s="98"/>
      <c r="D4" s="17" t="s">
        <v>1440</v>
      </c>
      <c r="E4" s="12">
        <v>8000002</v>
      </c>
      <c r="F4" s="11" t="s">
        <v>1441</v>
      </c>
      <c r="G4" s="9" t="s">
        <v>23</v>
      </c>
      <c r="H4" s="9" t="s">
        <v>24</v>
      </c>
      <c r="I4" s="13">
        <v>8436031822694</v>
      </c>
      <c r="J4" s="48">
        <f>VLOOKUP(E4,' TARIFA 26.4'!$D$3:$I$20004,6,FALSE)</f>
        <v>6.47</v>
      </c>
      <c r="K4" s="15"/>
      <c r="L4" s="16"/>
      <c r="M4" s="13"/>
      <c r="N4" s="17" t="s">
        <v>25</v>
      </c>
      <c r="O4" s="17">
        <v>25</v>
      </c>
      <c r="P4" s="13">
        <v>8435447426199</v>
      </c>
      <c r="Q4" s="17" t="s">
        <v>26</v>
      </c>
      <c r="R4" s="17">
        <v>225</v>
      </c>
      <c r="S4" s="13">
        <v>28436031822698</v>
      </c>
    </row>
    <row r="5" spans="1:19" s="27" customFormat="1">
      <c r="A5" s="20" t="s">
        <v>1436</v>
      </c>
      <c r="B5" s="21" t="s">
        <v>1437</v>
      </c>
      <c r="C5" s="98"/>
      <c r="D5" s="26" t="s">
        <v>1442</v>
      </c>
      <c r="E5" s="23">
        <v>8000003</v>
      </c>
      <c r="F5" s="22" t="s">
        <v>1443</v>
      </c>
      <c r="G5" s="20" t="s">
        <v>23</v>
      </c>
      <c r="H5" s="20" t="s">
        <v>24</v>
      </c>
      <c r="I5" s="24">
        <v>8436031820034</v>
      </c>
      <c r="J5" s="48">
        <f>VLOOKUP(E5,' TARIFA 26.4'!$D$3:$I$20004,6,FALSE)</f>
        <v>4.18</v>
      </c>
      <c r="K5" s="8"/>
      <c r="L5" s="25"/>
      <c r="M5" s="24"/>
      <c r="N5" s="26" t="s">
        <v>25</v>
      </c>
      <c r="O5" s="26">
        <v>25</v>
      </c>
      <c r="P5" s="24">
        <v>8435447426205</v>
      </c>
      <c r="Q5" s="26" t="s">
        <v>26</v>
      </c>
      <c r="R5" s="26">
        <v>300</v>
      </c>
      <c r="S5" s="24">
        <v>28436031820038</v>
      </c>
    </row>
    <row r="6" spans="1:19" s="27" customFormat="1">
      <c r="A6" s="20" t="s">
        <v>1436</v>
      </c>
      <c r="B6" s="21" t="s">
        <v>1437</v>
      </c>
      <c r="C6" s="98"/>
      <c r="D6" s="26" t="s">
        <v>1444</v>
      </c>
      <c r="E6" s="23">
        <v>8000004</v>
      </c>
      <c r="F6" s="22" t="s">
        <v>1445</v>
      </c>
      <c r="G6" s="20" t="s">
        <v>23</v>
      </c>
      <c r="H6" s="20" t="s">
        <v>24</v>
      </c>
      <c r="I6" s="24">
        <v>8436031820041</v>
      </c>
      <c r="J6" s="48">
        <f>VLOOKUP(E6,' TARIFA 26.4'!$D$3:$I$20004,6,FALSE)</f>
        <v>4.78</v>
      </c>
      <c r="K6" s="8"/>
      <c r="L6" s="25"/>
      <c r="M6" s="24"/>
      <c r="N6" s="26" t="s">
        <v>25</v>
      </c>
      <c r="O6" s="26">
        <v>25</v>
      </c>
      <c r="P6" s="24">
        <v>8435447426212</v>
      </c>
      <c r="Q6" s="26" t="s">
        <v>26</v>
      </c>
      <c r="R6" s="26">
        <v>300</v>
      </c>
      <c r="S6" s="24">
        <v>28436031820045</v>
      </c>
    </row>
    <row r="7" spans="1:19" s="27" customFormat="1">
      <c r="A7" s="20" t="s">
        <v>1436</v>
      </c>
      <c r="B7" s="21" t="s">
        <v>1437</v>
      </c>
      <c r="C7" s="98"/>
      <c r="D7" s="26" t="s">
        <v>1446</v>
      </c>
      <c r="E7" s="23">
        <v>8000005</v>
      </c>
      <c r="F7" s="22" t="s">
        <v>1447</v>
      </c>
      <c r="G7" s="20" t="s">
        <v>23</v>
      </c>
      <c r="H7" s="20" t="s">
        <v>24</v>
      </c>
      <c r="I7" s="24">
        <v>8436031820058</v>
      </c>
      <c r="J7" s="48">
        <f>VLOOKUP(E7,' TARIFA 26.4'!$D$3:$I$20004,6,FALSE)</f>
        <v>6.85</v>
      </c>
      <c r="K7" s="8"/>
      <c r="L7" s="25"/>
      <c r="M7" s="24"/>
      <c r="N7" s="26" t="s">
        <v>25</v>
      </c>
      <c r="O7" s="26">
        <v>25</v>
      </c>
      <c r="P7" s="24">
        <v>8435447426229</v>
      </c>
      <c r="Q7" s="26" t="s">
        <v>26</v>
      </c>
      <c r="R7" s="26">
        <v>300</v>
      </c>
      <c r="S7" s="24">
        <v>28436031820052</v>
      </c>
    </row>
    <row r="8" spans="1:19" s="18" customFormat="1">
      <c r="A8" s="9" t="s">
        <v>1436</v>
      </c>
      <c r="B8" s="10" t="s">
        <v>1437</v>
      </c>
      <c r="C8" s="98"/>
      <c r="D8" s="17" t="s">
        <v>1448</v>
      </c>
      <c r="E8" s="12">
        <v>8000007</v>
      </c>
      <c r="F8" s="11" t="s">
        <v>1449</v>
      </c>
      <c r="G8" s="9" t="s">
        <v>23</v>
      </c>
      <c r="H8" s="9" t="s">
        <v>24</v>
      </c>
      <c r="I8" s="13">
        <v>8436031820072</v>
      </c>
      <c r="J8" s="48">
        <f>VLOOKUP(E8,' TARIFA 26.4'!$D$3:$I$20004,6,FALSE)</f>
        <v>9.36</v>
      </c>
      <c r="K8" s="15"/>
      <c r="L8" s="16"/>
      <c r="M8" s="13"/>
      <c r="N8" s="17" t="s">
        <v>25</v>
      </c>
      <c r="O8" s="17">
        <v>25</v>
      </c>
      <c r="P8" s="13">
        <v>8435447426243</v>
      </c>
      <c r="Q8" s="17" t="s">
        <v>26</v>
      </c>
      <c r="R8" s="17">
        <v>225</v>
      </c>
      <c r="S8" s="13">
        <v>28436031820076</v>
      </c>
    </row>
    <row r="9" spans="1:19" s="18" customFormat="1">
      <c r="A9" s="9" t="s">
        <v>1436</v>
      </c>
      <c r="B9" s="10" t="s">
        <v>1437</v>
      </c>
      <c r="C9" s="98"/>
      <c r="D9" s="17" t="s">
        <v>1450</v>
      </c>
      <c r="E9" s="12">
        <v>8000008</v>
      </c>
      <c r="F9" s="11" t="s">
        <v>1451</v>
      </c>
      <c r="G9" s="9" t="s">
        <v>23</v>
      </c>
      <c r="H9" s="9" t="s">
        <v>24</v>
      </c>
      <c r="I9" s="13">
        <v>8436031820089</v>
      </c>
      <c r="J9" s="48">
        <f>VLOOKUP(E9,' TARIFA 26.4'!$D$3:$I$20004,6,FALSE)</f>
        <v>10.65</v>
      </c>
      <c r="K9" s="15"/>
      <c r="L9" s="16"/>
      <c r="M9" s="13"/>
      <c r="N9" s="17" t="s">
        <v>25</v>
      </c>
      <c r="O9" s="17">
        <v>25</v>
      </c>
      <c r="P9" s="13">
        <v>8435447426250</v>
      </c>
      <c r="Q9" s="17" t="s">
        <v>26</v>
      </c>
      <c r="R9" s="17">
        <v>225</v>
      </c>
      <c r="S9" s="13">
        <v>28436031820083</v>
      </c>
    </row>
    <row r="10" spans="1:19" s="27" customFormat="1">
      <c r="A10" s="20" t="s">
        <v>1436</v>
      </c>
      <c r="B10" s="21" t="s">
        <v>1437</v>
      </c>
      <c r="C10" s="98"/>
      <c r="D10" s="26" t="s">
        <v>1452</v>
      </c>
      <c r="E10" s="23">
        <v>8000009</v>
      </c>
      <c r="F10" s="22" t="s">
        <v>1453</v>
      </c>
      <c r="G10" s="20" t="s">
        <v>23</v>
      </c>
      <c r="H10" s="20" t="s">
        <v>24</v>
      </c>
      <c r="I10" s="24">
        <v>8436031822557</v>
      </c>
      <c r="J10" s="48">
        <f>VLOOKUP(E10,' TARIFA 26.4'!$D$3:$I$20004,6,FALSE)</f>
        <v>12.55</v>
      </c>
      <c r="K10" s="8"/>
      <c r="L10" s="25"/>
      <c r="M10" s="24"/>
      <c r="N10" s="26" t="s">
        <v>25</v>
      </c>
      <c r="O10" s="26">
        <v>25</v>
      </c>
      <c r="P10" s="24">
        <v>8435447426267</v>
      </c>
      <c r="Q10" s="26" t="s">
        <v>26</v>
      </c>
      <c r="R10" s="26">
        <v>225</v>
      </c>
      <c r="S10" s="24">
        <v>28436031822551</v>
      </c>
    </row>
    <row r="11" spans="1:19" s="18" customFormat="1">
      <c r="A11" s="9" t="s">
        <v>1436</v>
      </c>
      <c r="B11" s="10" t="s">
        <v>1437</v>
      </c>
      <c r="C11" s="99"/>
      <c r="D11" s="17" t="s">
        <v>1454</v>
      </c>
      <c r="E11" s="12">
        <v>8000010</v>
      </c>
      <c r="F11" s="11" t="s">
        <v>1455</v>
      </c>
      <c r="G11" s="9" t="s">
        <v>23</v>
      </c>
      <c r="H11" s="9" t="s">
        <v>24</v>
      </c>
      <c r="I11" s="13">
        <v>8436031820096</v>
      </c>
      <c r="J11" s="48">
        <f>VLOOKUP(E11,' TARIFA 26.4'!$D$3:$I$20004,6,FALSE)</f>
        <v>17.510000000000002</v>
      </c>
      <c r="K11" s="15"/>
      <c r="L11" s="16"/>
      <c r="M11" s="13"/>
      <c r="N11" s="17" t="s">
        <v>25</v>
      </c>
      <c r="O11" s="17">
        <v>25</v>
      </c>
      <c r="P11" s="13">
        <v>8435447426274</v>
      </c>
      <c r="Q11" s="17" t="s">
        <v>26</v>
      </c>
      <c r="R11" s="17">
        <v>150</v>
      </c>
      <c r="S11" s="13">
        <v>28436031820090</v>
      </c>
    </row>
    <row r="12" spans="1:19" s="27" customFormat="1">
      <c r="A12" s="20" t="s">
        <v>1436</v>
      </c>
      <c r="B12" s="21" t="s">
        <v>1437</v>
      </c>
      <c r="C12" s="100" t="e" vm="194">
        <v>#VALUE!</v>
      </c>
      <c r="D12" s="26" t="s">
        <v>1456</v>
      </c>
      <c r="E12" s="23">
        <v>8000012</v>
      </c>
      <c r="F12" s="22" t="s">
        <v>1457</v>
      </c>
      <c r="G12" s="20" t="s">
        <v>23</v>
      </c>
      <c r="H12" s="20" t="s">
        <v>24</v>
      </c>
      <c r="I12" s="24">
        <v>8436031820188</v>
      </c>
      <c r="J12" s="48">
        <f>VLOOKUP(E12,' TARIFA 26.4'!$D$3:$I$20004,6,FALSE)</f>
        <v>4.93</v>
      </c>
      <c r="K12" s="8"/>
      <c r="L12" s="25"/>
      <c r="M12" s="24"/>
      <c r="N12" s="26" t="s">
        <v>25</v>
      </c>
      <c r="O12" s="26">
        <v>25</v>
      </c>
      <c r="P12" s="24">
        <v>8435447426281</v>
      </c>
      <c r="Q12" s="26" t="s">
        <v>26</v>
      </c>
      <c r="R12" s="26">
        <v>300</v>
      </c>
      <c r="S12" s="24">
        <v>28436031820182</v>
      </c>
    </row>
    <row r="13" spans="1:19" s="18" customFormat="1">
      <c r="A13" s="9" t="s">
        <v>1436</v>
      </c>
      <c r="B13" s="10" t="s">
        <v>1437</v>
      </c>
      <c r="C13" s="101"/>
      <c r="D13" s="17" t="s">
        <v>1458</v>
      </c>
      <c r="E13" s="12">
        <v>8000013</v>
      </c>
      <c r="F13" s="11" t="s">
        <v>1459</v>
      </c>
      <c r="G13" s="9" t="s">
        <v>23</v>
      </c>
      <c r="H13" s="9" t="s">
        <v>24</v>
      </c>
      <c r="I13" s="13">
        <v>8436031820195</v>
      </c>
      <c r="J13" s="48">
        <f>VLOOKUP(E13,' TARIFA 26.4'!$D$3:$I$20004,6,FALSE)</f>
        <v>4.88</v>
      </c>
      <c r="K13" s="15"/>
      <c r="L13" s="16"/>
      <c r="M13" s="13"/>
      <c r="N13" s="17" t="s">
        <v>25</v>
      </c>
      <c r="O13" s="17">
        <v>25</v>
      </c>
      <c r="P13" s="13">
        <v>8435447426298</v>
      </c>
      <c r="Q13" s="17" t="s">
        <v>26</v>
      </c>
      <c r="R13" s="17">
        <v>300</v>
      </c>
      <c r="S13" s="13">
        <v>28436031820199</v>
      </c>
    </row>
    <row r="14" spans="1:19" s="18" customFormat="1">
      <c r="A14" s="9" t="s">
        <v>1436</v>
      </c>
      <c r="B14" s="10" t="s">
        <v>1437</v>
      </c>
      <c r="C14" s="101"/>
      <c r="D14" s="17" t="s">
        <v>1460</v>
      </c>
      <c r="E14" s="12">
        <v>8000014</v>
      </c>
      <c r="F14" s="11" t="s">
        <v>1461</v>
      </c>
      <c r="G14" s="9" t="s">
        <v>23</v>
      </c>
      <c r="H14" s="9" t="s">
        <v>24</v>
      </c>
      <c r="I14" s="13">
        <v>8436031820201</v>
      </c>
      <c r="J14" s="48">
        <f>VLOOKUP(E14,' TARIFA 26.4'!$D$3:$I$20004,6,FALSE)</f>
        <v>5.7</v>
      </c>
      <c r="K14" s="15"/>
      <c r="L14" s="16"/>
      <c r="M14" s="13"/>
      <c r="N14" s="17" t="s">
        <v>25</v>
      </c>
      <c r="O14" s="17">
        <v>25</v>
      </c>
      <c r="P14" s="13">
        <v>8435447426304</v>
      </c>
      <c r="Q14" s="17" t="s">
        <v>26</v>
      </c>
      <c r="R14" s="17">
        <v>300</v>
      </c>
      <c r="S14" s="13">
        <v>28436031820205</v>
      </c>
    </row>
    <row r="15" spans="1:19" s="18" customFormat="1">
      <c r="A15" s="9" t="s">
        <v>1436</v>
      </c>
      <c r="B15" s="10" t="s">
        <v>1437</v>
      </c>
      <c r="C15" s="101"/>
      <c r="D15" s="17" t="s">
        <v>1462</v>
      </c>
      <c r="E15" s="12">
        <v>8000015</v>
      </c>
      <c r="F15" s="11" t="s">
        <v>1463</v>
      </c>
      <c r="G15" s="9" t="s">
        <v>23</v>
      </c>
      <c r="H15" s="9" t="s">
        <v>24</v>
      </c>
      <c r="I15" s="13">
        <v>8436031820218</v>
      </c>
      <c r="J15" s="48">
        <f>VLOOKUP(E15,' TARIFA 26.4'!$D$3:$I$20004,6,FALSE)</f>
        <v>7.22</v>
      </c>
      <c r="K15" s="15"/>
      <c r="L15" s="16"/>
      <c r="M15" s="13"/>
      <c r="N15" s="17" t="s">
        <v>25</v>
      </c>
      <c r="O15" s="17">
        <v>25</v>
      </c>
      <c r="P15" s="13">
        <v>8435447426311</v>
      </c>
      <c r="Q15" s="17" t="s">
        <v>26</v>
      </c>
      <c r="R15" s="17">
        <v>225</v>
      </c>
      <c r="S15" s="13">
        <v>28436031820212</v>
      </c>
    </row>
    <row r="16" spans="1:19" s="18" customFormat="1">
      <c r="A16" s="9" t="s">
        <v>1436</v>
      </c>
      <c r="B16" s="10" t="s">
        <v>1437</v>
      </c>
      <c r="C16" s="101"/>
      <c r="D16" s="17" t="s">
        <v>1464</v>
      </c>
      <c r="E16" s="12">
        <v>8000016</v>
      </c>
      <c r="F16" s="11" t="s">
        <v>1465</v>
      </c>
      <c r="G16" s="9" t="s">
        <v>23</v>
      </c>
      <c r="H16" s="9" t="s">
        <v>24</v>
      </c>
      <c r="I16" s="13">
        <v>8436031820225</v>
      </c>
      <c r="J16" s="48">
        <f>VLOOKUP(E16,' TARIFA 26.4'!$D$3:$I$20004,6,FALSE)</f>
        <v>9.07</v>
      </c>
      <c r="K16" s="15"/>
      <c r="L16" s="16"/>
      <c r="M16" s="13"/>
      <c r="N16" s="17" t="s">
        <v>25</v>
      </c>
      <c r="O16" s="17">
        <v>25</v>
      </c>
      <c r="P16" s="13">
        <v>8435447426328</v>
      </c>
      <c r="Q16" s="17" t="s">
        <v>26</v>
      </c>
      <c r="R16" s="17">
        <v>225</v>
      </c>
      <c r="S16" s="13">
        <v>28436031820229</v>
      </c>
    </row>
    <row r="17" spans="1:19" s="27" customFormat="1">
      <c r="A17" s="20" t="s">
        <v>1436</v>
      </c>
      <c r="B17" s="21" t="s">
        <v>1437</v>
      </c>
      <c r="C17" s="101"/>
      <c r="D17" s="26" t="s">
        <v>1466</v>
      </c>
      <c r="E17" s="23">
        <v>8000017</v>
      </c>
      <c r="F17" s="22" t="s">
        <v>1467</v>
      </c>
      <c r="G17" s="20" t="s">
        <v>23</v>
      </c>
      <c r="H17" s="20" t="s">
        <v>24</v>
      </c>
      <c r="I17" s="24">
        <v>8436031820232</v>
      </c>
      <c r="J17" s="48">
        <f>VLOOKUP(E17,' TARIFA 26.4'!$D$3:$I$20004,6,FALSE)</f>
        <v>15.08</v>
      </c>
      <c r="K17" s="8"/>
      <c r="L17" s="25"/>
      <c r="M17" s="24"/>
      <c r="N17" s="26" t="s">
        <v>25</v>
      </c>
      <c r="O17" s="26">
        <v>25</v>
      </c>
      <c r="P17" s="24">
        <v>8435447426335</v>
      </c>
      <c r="Q17" s="26" t="s">
        <v>26</v>
      </c>
      <c r="R17" s="26">
        <v>225</v>
      </c>
      <c r="S17" s="24">
        <v>28436031820236</v>
      </c>
    </row>
    <row r="18" spans="1:19" s="18" customFormat="1">
      <c r="A18" s="9" t="s">
        <v>1436</v>
      </c>
      <c r="B18" s="10" t="s">
        <v>1437</v>
      </c>
      <c r="C18" s="102"/>
      <c r="D18" s="17" t="s">
        <v>1468</v>
      </c>
      <c r="E18" s="12">
        <v>8000018</v>
      </c>
      <c r="F18" s="11" t="s">
        <v>1469</v>
      </c>
      <c r="G18" s="9" t="s">
        <v>23</v>
      </c>
      <c r="H18" s="9" t="s">
        <v>24</v>
      </c>
      <c r="I18" s="13">
        <v>8436031820249</v>
      </c>
      <c r="J18" s="48">
        <f>VLOOKUP(E18,' TARIFA 26.4'!$D$3:$I$20004,6,FALSE)</f>
        <v>18.5</v>
      </c>
      <c r="K18" s="15"/>
      <c r="L18" s="16"/>
      <c r="M18" s="13"/>
      <c r="N18" s="17" t="s">
        <v>25</v>
      </c>
      <c r="O18" s="17">
        <v>25</v>
      </c>
      <c r="P18" s="13">
        <v>8435447426342</v>
      </c>
      <c r="Q18" s="17" t="s">
        <v>26</v>
      </c>
      <c r="R18" s="17">
        <v>150</v>
      </c>
      <c r="S18" s="13">
        <v>28436031820243</v>
      </c>
    </row>
    <row r="19" spans="1:19" s="18" customFormat="1">
      <c r="A19" s="9" t="s">
        <v>1436</v>
      </c>
      <c r="B19" s="10" t="s">
        <v>1437</v>
      </c>
      <c r="C19" s="97" t="e" vm="195">
        <v>#VALUE!</v>
      </c>
      <c r="D19" s="17" t="s">
        <v>1470</v>
      </c>
      <c r="E19" s="12">
        <v>8000020</v>
      </c>
      <c r="F19" s="11" t="s">
        <v>1471</v>
      </c>
      <c r="G19" s="9" t="s">
        <v>23</v>
      </c>
      <c r="H19" s="9" t="s">
        <v>24</v>
      </c>
      <c r="I19" s="13">
        <v>8436031820317</v>
      </c>
      <c r="J19" s="48">
        <f>VLOOKUP(E19,' TARIFA 26.4'!$D$3:$I$20004,6,FALSE)</f>
        <v>5.0999999999999996</v>
      </c>
      <c r="K19" s="15"/>
      <c r="L19" s="16"/>
      <c r="M19" s="13"/>
      <c r="N19" s="17" t="s">
        <v>25</v>
      </c>
      <c r="O19" s="17">
        <v>25</v>
      </c>
      <c r="P19" s="13">
        <v>8435447426359</v>
      </c>
      <c r="Q19" s="17" t="s">
        <v>26</v>
      </c>
      <c r="R19" s="17">
        <v>300</v>
      </c>
      <c r="S19" s="13">
        <v>28436031820311</v>
      </c>
    </row>
    <row r="20" spans="1:19" s="27" customFormat="1">
      <c r="A20" s="20" t="s">
        <v>1436</v>
      </c>
      <c r="B20" s="21" t="s">
        <v>1437</v>
      </c>
      <c r="C20" s="98"/>
      <c r="D20" s="26" t="s">
        <v>1472</v>
      </c>
      <c r="E20" s="23">
        <v>8000021</v>
      </c>
      <c r="F20" s="22" t="s">
        <v>1473</v>
      </c>
      <c r="G20" s="20" t="s">
        <v>23</v>
      </c>
      <c r="H20" s="20" t="s">
        <v>24</v>
      </c>
      <c r="I20" s="24">
        <v>8436031820324</v>
      </c>
      <c r="J20" s="48">
        <f>VLOOKUP(E20,' TARIFA 26.4'!$D$3:$I$20004,6,FALSE)</f>
        <v>6.7</v>
      </c>
      <c r="K20" s="8"/>
      <c r="L20" s="25"/>
      <c r="M20" s="24"/>
      <c r="N20" s="26" t="s">
        <v>25</v>
      </c>
      <c r="O20" s="26">
        <v>25</v>
      </c>
      <c r="P20" s="24">
        <v>8435447426366</v>
      </c>
      <c r="Q20" s="26" t="s">
        <v>26</v>
      </c>
      <c r="R20" s="26">
        <v>300</v>
      </c>
      <c r="S20" s="24">
        <v>28436031820328</v>
      </c>
    </row>
    <row r="21" spans="1:19" s="18" customFormat="1">
      <c r="A21" s="9" t="s">
        <v>1436</v>
      </c>
      <c r="B21" s="10" t="s">
        <v>1437</v>
      </c>
      <c r="C21" s="98"/>
      <c r="D21" s="17" t="s">
        <v>1474</v>
      </c>
      <c r="E21" s="12">
        <v>8000022</v>
      </c>
      <c r="F21" s="11" t="s">
        <v>1475</v>
      </c>
      <c r="G21" s="9" t="s">
        <v>23</v>
      </c>
      <c r="H21" s="9" t="s">
        <v>24</v>
      </c>
      <c r="I21" s="13">
        <v>8436031820331</v>
      </c>
      <c r="J21" s="48">
        <f>VLOOKUP(E21,' TARIFA 26.4'!$D$3:$I$20004,6,FALSE)</f>
        <v>5.17</v>
      </c>
      <c r="K21" s="15"/>
      <c r="L21" s="16"/>
      <c r="M21" s="13"/>
      <c r="N21" s="17" t="s">
        <v>25</v>
      </c>
      <c r="O21" s="17">
        <v>25</v>
      </c>
      <c r="P21" s="13">
        <v>8435447426373</v>
      </c>
      <c r="Q21" s="17" t="s">
        <v>26</v>
      </c>
      <c r="R21" s="17">
        <v>300</v>
      </c>
      <c r="S21" s="13">
        <v>28436031820335</v>
      </c>
    </row>
    <row r="22" spans="1:19" s="18" customFormat="1">
      <c r="A22" s="9" t="s">
        <v>1436</v>
      </c>
      <c r="B22" s="10" t="s">
        <v>1437</v>
      </c>
      <c r="C22" s="98"/>
      <c r="D22" s="17" t="s">
        <v>1476</v>
      </c>
      <c r="E22" s="12">
        <v>8000023</v>
      </c>
      <c r="F22" s="11" t="s">
        <v>1477</v>
      </c>
      <c r="G22" s="9" t="s">
        <v>23</v>
      </c>
      <c r="H22" s="9" t="s">
        <v>24</v>
      </c>
      <c r="I22" s="13">
        <v>8436031820348</v>
      </c>
      <c r="J22" s="48">
        <f>VLOOKUP(E22,' TARIFA 26.4'!$D$3:$I$20004,6,FALSE)</f>
        <v>6.85</v>
      </c>
      <c r="K22" s="15"/>
      <c r="L22" s="16"/>
      <c r="M22" s="13"/>
      <c r="N22" s="17" t="s">
        <v>25</v>
      </c>
      <c r="O22" s="17">
        <v>25</v>
      </c>
      <c r="P22" s="13">
        <v>8435447426380</v>
      </c>
      <c r="Q22" s="17" t="s">
        <v>26</v>
      </c>
      <c r="R22" s="17">
        <v>225</v>
      </c>
      <c r="S22" s="13">
        <v>28436031820342</v>
      </c>
    </row>
    <row r="23" spans="1:19" s="27" customFormat="1">
      <c r="A23" s="20" t="s">
        <v>1436</v>
      </c>
      <c r="B23" s="21" t="s">
        <v>1437</v>
      </c>
      <c r="C23" s="98"/>
      <c r="D23" s="26" t="s">
        <v>1478</v>
      </c>
      <c r="E23" s="23">
        <v>8000024</v>
      </c>
      <c r="F23" s="22" t="s">
        <v>1479</v>
      </c>
      <c r="G23" s="20" t="s">
        <v>23</v>
      </c>
      <c r="H23" s="20" t="s">
        <v>24</v>
      </c>
      <c r="I23" s="24">
        <v>8436031820355</v>
      </c>
      <c r="J23" s="48">
        <f>VLOOKUP(E23,' TARIFA 26.4'!$D$3:$I$20004,6,FALSE)</f>
        <v>8.75</v>
      </c>
      <c r="K23" s="8"/>
      <c r="L23" s="25"/>
      <c r="M23" s="24"/>
      <c r="N23" s="26" t="s">
        <v>25</v>
      </c>
      <c r="O23" s="26">
        <v>25</v>
      </c>
      <c r="P23" s="24">
        <v>8435447426397</v>
      </c>
      <c r="Q23" s="26" t="s">
        <v>26</v>
      </c>
      <c r="R23" s="26">
        <v>225</v>
      </c>
      <c r="S23" s="24">
        <v>28436031820359</v>
      </c>
    </row>
    <row r="24" spans="1:19" s="18" customFormat="1">
      <c r="A24" s="9" t="s">
        <v>1436</v>
      </c>
      <c r="B24" s="10" t="s">
        <v>1437</v>
      </c>
      <c r="C24" s="98"/>
      <c r="D24" s="17" t="s">
        <v>1480</v>
      </c>
      <c r="E24" s="12">
        <v>8000025</v>
      </c>
      <c r="F24" s="11" t="s">
        <v>1481</v>
      </c>
      <c r="G24" s="9" t="s">
        <v>23</v>
      </c>
      <c r="H24" s="9" t="s">
        <v>24</v>
      </c>
      <c r="I24" s="13">
        <v>8436031820362</v>
      </c>
      <c r="J24" s="48">
        <f>VLOOKUP(E24,' TARIFA 26.4'!$D$3:$I$20004,6,FALSE)</f>
        <v>9.5</v>
      </c>
      <c r="K24" s="15"/>
      <c r="L24" s="16"/>
      <c r="M24" s="13"/>
      <c r="N24" s="17" t="s">
        <v>25</v>
      </c>
      <c r="O24" s="17">
        <v>25</v>
      </c>
      <c r="P24" s="13">
        <v>8435447426403</v>
      </c>
      <c r="Q24" s="17" t="s">
        <v>26</v>
      </c>
      <c r="R24" s="17">
        <v>225</v>
      </c>
      <c r="S24" s="13">
        <v>28436031820366</v>
      </c>
    </row>
    <row r="25" spans="1:19" s="18" customFormat="1">
      <c r="A25" s="9" t="s">
        <v>1436</v>
      </c>
      <c r="B25" s="10" t="s">
        <v>1437</v>
      </c>
      <c r="C25" s="98"/>
      <c r="D25" s="17" t="s">
        <v>1482</v>
      </c>
      <c r="E25" s="12">
        <v>8000027</v>
      </c>
      <c r="F25" s="11" t="s">
        <v>1483</v>
      </c>
      <c r="G25" s="9" t="s">
        <v>23</v>
      </c>
      <c r="H25" s="9" t="s">
        <v>24</v>
      </c>
      <c r="I25" s="13">
        <v>8436031820386</v>
      </c>
      <c r="J25" s="48">
        <f>VLOOKUP(E25,' TARIFA 26.4'!$D$3:$I$20004,6,FALSE)</f>
        <v>16</v>
      </c>
      <c r="K25" s="15"/>
      <c r="L25" s="16"/>
      <c r="M25" s="13"/>
      <c r="N25" s="17" t="s">
        <v>25</v>
      </c>
      <c r="O25" s="17">
        <v>25</v>
      </c>
      <c r="P25" s="13">
        <v>8435447426410</v>
      </c>
      <c r="Q25" s="17" t="s">
        <v>26</v>
      </c>
      <c r="R25" s="17">
        <v>150</v>
      </c>
      <c r="S25" s="13">
        <v>28436031820380</v>
      </c>
    </row>
    <row r="26" spans="1:19" s="27" customFormat="1">
      <c r="A26" s="20" t="s">
        <v>1436</v>
      </c>
      <c r="B26" s="21" t="s">
        <v>1437</v>
      </c>
      <c r="C26" s="99"/>
      <c r="D26" s="26" t="s">
        <v>1484</v>
      </c>
      <c r="E26" s="23">
        <v>8000028</v>
      </c>
      <c r="F26" s="22" t="s">
        <v>1485</v>
      </c>
      <c r="G26" s="20" t="s">
        <v>23</v>
      </c>
      <c r="H26" s="20" t="s">
        <v>24</v>
      </c>
      <c r="I26" s="24">
        <v>8436031820393</v>
      </c>
      <c r="J26" s="48">
        <f>VLOOKUP(E26,' TARIFA 26.4'!$D$3:$I$20004,6,FALSE)</f>
        <v>20.239999999999998</v>
      </c>
      <c r="K26" s="8"/>
      <c r="L26" s="25"/>
      <c r="M26" s="24"/>
      <c r="N26" s="26" t="s">
        <v>25</v>
      </c>
      <c r="O26" s="26">
        <v>25</v>
      </c>
      <c r="P26" s="24">
        <v>8435447426427</v>
      </c>
      <c r="Q26" s="26" t="s">
        <v>26</v>
      </c>
      <c r="R26" s="26">
        <v>100</v>
      </c>
      <c r="S26" s="24">
        <v>28436031820397</v>
      </c>
    </row>
    <row r="27" spans="1:19" s="51" customFormat="1" ht="27.6" customHeight="1">
      <c r="A27" s="43" t="s">
        <v>1436</v>
      </c>
      <c r="B27" s="44" t="s">
        <v>1437</v>
      </c>
      <c r="C27" s="94" t="e" vm="196">
        <v>#VALUE!</v>
      </c>
      <c r="D27" s="42" t="s">
        <v>1486</v>
      </c>
      <c r="E27" s="46">
        <v>8000029</v>
      </c>
      <c r="F27" s="45" t="s">
        <v>1487</v>
      </c>
      <c r="G27" s="43" t="s">
        <v>23</v>
      </c>
      <c r="H27" s="43" t="s">
        <v>24</v>
      </c>
      <c r="I27" s="47">
        <v>8436031820447</v>
      </c>
      <c r="J27" s="48">
        <f>VLOOKUP(E27,' TARIFA 26.4'!$D$3:$I$20004,6,FALSE)</f>
        <v>4.62</v>
      </c>
      <c r="K27" s="49"/>
      <c r="L27" s="50"/>
      <c r="M27" s="47"/>
      <c r="N27" s="42" t="s">
        <v>25</v>
      </c>
      <c r="O27" s="42">
        <v>25</v>
      </c>
      <c r="P27" s="47">
        <v>8435447426434</v>
      </c>
      <c r="Q27" s="42" t="s">
        <v>26</v>
      </c>
      <c r="R27" s="42">
        <v>300</v>
      </c>
      <c r="S27" s="47">
        <v>28436031820441</v>
      </c>
    </row>
    <row r="28" spans="1:19" s="51" customFormat="1" ht="27.6" customHeight="1">
      <c r="A28" s="43" t="s">
        <v>1436</v>
      </c>
      <c r="B28" s="44" t="s">
        <v>1437</v>
      </c>
      <c r="C28" s="95"/>
      <c r="D28" s="42" t="s">
        <v>1488</v>
      </c>
      <c r="E28" s="46">
        <v>8000030</v>
      </c>
      <c r="F28" s="45" t="s">
        <v>1489</v>
      </c>
      <c r="G28" s="43" t="s">
        <v>23</v>
      </c>
      <c r="H28" s="43" t="s">
        <v>24</v>
      </c>
      <c r="I28" s="47">
        <v>8436031820454</v>
      </c>
      <c r="J28" s="48">
        <f>VLOOKUP(E28,' TARIFA 26.4'!$D$3:$I$20004,6,FALSE)</f>
        <v>6.24</v>
      </c>
      <c r="K28" s="49"/>
      <c r="L28" s="50"/>
      <c r="M28" s="47"/>
      <c r="N28" s="42" t="s">
        <v>25</v>
      </c>
      <c r="O28" s="42">
        <v>25</v>
      </c>
      <c r="P28" s="47">
        <v>8435447426441</v>
      </c>
      <c r="Q28" s="42" t="s">
        <v>26</v>
      </c>
      <c r="R28" s="42">
        <v>300</v>
      </c>
      <c r="S28" s="47">
        <v>28436031820458</v>
      </c>
    </row>
    <row r="29" spans="1:19" s="51" customFormat="1" ht="27.6" customHeight="1">
      <c r="A29" s="43" t="s">
        <v>1436</v>
      </c>
      <c r="B29" s="44" t="s">
        <v>1437</v>
      </c>
      <c r="C29" s="95"/>
      <c r="D29" s="42" t="s">
        <v>1490</v>
      </c>
      <c r="E29" s="46">
        <v>8000031</v>
      </c>
      <c r="F29" s="45" t="s">
        <v>1491</v>
      </c>
      <c r="G29" s="43" t="s">
        <v>23</v>
      </c>
      <c r="H29" s="43" t="s">
        <v>24</v>
      </c>
      <c r="I29" s="47">
        <v>8436031820461</v>
      </c>
      <c r="J29" s="48">
        <f>VLOOKUP(E29,' TARIFA 26.4'!$D$3:$I$20004,6,FALSE)</f>
        <v>11.79</v>
      </c>
      <c r="K29" s="49"/>
      <c r="L29" s="50"/>
      <c r="M29" s="47"/>
      <c r="N29" s="42" t="s">
        <v>25</v>
      </c>
      <c r="O29" s="42">
        <v>25</v>
      </c>
      <c r="P29" s="47">
        <v>8435447426458</v>
      </c>
      <c r="Q29" s="42" t="s">
        <v>26</v>
      </c>
      <c r="R29" s="42">
        <v>225</v>
      </c>
      <c r="S29" s="47">
        <v>28436031820465</v>
      </c>
    </row>
    <row r="30" spans="1:19" s="51" customFormat="1" ht="27.6" customHeight="1">
      <c r="A30" s="43" t="s">
        <v>1436</v>
      </c>
      <c r="B30" s="44" t="s">
        <v>1437</v>
      </c>
      <c r="C30" s="96"/>
      <c r="D30" s="42" t="s">
        <v>1492</v>
      </c>
      <c r="E30" s="46">
        <v>8000032</v>
      </c>
      <c r="F30" s="45" t="s">
        <v>1493</v>
      </c>
      <c r="G30" s="43" t="s">
        <v>23</v>
      </c>
      <c r="H30" s="43" t="s">
        <v>24</v>
      </c>
      <c r="I30" s="47">
        <v>8436031820478</v>
      </c>
      <c r="J30" s="48">
        <f>VLOOKUP(E30,' TARIFA 26.4'!$D$3:$I$20004,6,FALSE)</f>
        <v>17.66</v>
      </c>
      <c r="K30" s="49"/>
      <c r="L30" s="50"/>
      <c r="M30" s="47"/>
      <c r="N30" s="42" t="s">
        <v>25</v>
      </c>
      <c r="O30" s="42">
        <v>25</v>
      </c>
      <c r="P30" s="47">
        <v>8435447426465</v>
      </c>
      <c r="Q30" s="42" t="s">
        <v>26</v>
      </c>
      <c r="R30" s="42">
        <v>150</v>
      </c>
      <c r="S30" s="47">
        <v>28436031820472</v>
      </c>
    </row>
    <row r="31" spans="1:19" s="51" customFormat="1" ht="27.6" customHeight="1">
      <c r="A31" s="43" t="s">
        <v>1436</v>
      </c>
      <c r="B31" s="44" t="s">
        <v>1437</v>
      </c>
      <c r="C31" s="94" t="e" vm="197">
        <v>#VALUE!</v>
      </c>
      <c r="D31" s="42" t="s">
        <v>1494</v>
      </c>
      <c r="E31" s="46">
        <v>8000033</v>
      </c>
      <c r="F31" s="45" t="s">
        <v>1495</v>
      </c>
      <c r="G31" s="43" t="s">
        <v>23</v>
      </c>
      <c r="H31" s="43" t="s">
        <v>24</v>
      </c>
      <c r="I31" s="47">
        <v>8436031820539</v>
      </c>
      <c r="J31" s="48">
        <f>VLOOKUP(E31,' TARIFA 26.4'!$D$3:$I$20004,6,FALSE)</f>
        <v>6.31</v>
      </c>
      <c r="K31" s="49"/>
      <c r="L31" s="50"/>
      <c r="M31" s="47"/>
      <c r="N31" s="42" t="s">
        <v>25</v>
      </c>
      <c r="O31" s="42">
        <v>25</v>
      </c>
      <c r="P31" s="47">
        <v>8435447426472</v>
      </c>
      <c r="Q31" s="42" t="s">
        <v>26</v>
      </c>
      <c r="R31" s="42">
        <v>300</v>
      </c>
      <c r="S31" s="47">
        <v>28436031820533</v>
      </c>
    </row>
    <row r="32" spans="1:19" s="51" customFormat="1" ht="27.6" customHeight="1">
      <c r="A32" s="43" t="s">
        <v>1436</v>
      </c>
      <c r="B32" s="44" t="s">
        <v>1437</v>
      </c>
      <c r="C32" s="95"/>
      <c r="D32" s="42" t="s">
        <v>1496</v>
      </c>
      <c r="E32" s="46">
        <v>8000034</v>
      </c>
      <c r="F32" s="45" t="s">
        <v>1497</v>
      </c>
      <c r="G32" s="43" t="s">
        <v>23</v>
      </c>
      <c r="H32" s="43" t="s">
        <v>24</v>
      </c>
      <c r="I32" s="47">
        <v>8436031820546</v>
      </c>
      <c r="J32" s="48">
        <f>VLOOKUP(E32,' TARIFA 26.4'!$D$3:$I$20004,6,FALSE)</f>
        <v>10.27</v>
      </c>
      <c r="K32" s="49"/>
      <c r="L32" s="50"/>
      <c r="M32" s="47"/>
      <c r="N32" s="42" t="s">
        <v>25</v>
      </c>
      <c r="O32" s="42">
        <v>25</v>
      </c>
      <c r="P32" s="47">
        <v>8435447426489</v>
      </c>
      <c r="Q32" s="42" t="s">
        <v>26</v>
      </c>
      <c r="R32" s="42">
        <v>225</v>
      </c>
      <c r="S32" s="47">
        <v>28436031820540</v>
      </c>
    </row>
    <row r="33" spans="1:19" s="51" customFormat="1" ht="27.6" customHeight="1">
      <c r="A33" s="43" t="s">
        <v>1436</v>
      </c>
      <c r="B33" s="44" t="s">
        <v>1437</v>
      </c>
      <c r="C33" s="95"/>
      <c r="D33" s="42" t="s">
        <v>1498</v>
      </c>
      <c r="E33" s="46">
        <v>8000035</v>
      </c>
      <c r="F33" s="45" t="s">
        <v>1499</v>
      </c>
      <c r="G33" s="43" t="s">
        <v>23</v>
      </c>
      <c r="H33" s="43" t="s">
        <v>24</v>
      </c>
      <c r="I33" s="47">
        <v>8436031820553</v>
      </c>
      <c r="J33" s="48">
        <f>VLOOKUP(E33,' TARIFA 26.4'!$D$3:$I$20004,6,FALSE)</f>
        <v>10.06</v>
      </c>
      <c r="K33" s="49"/>
      <c r="L33" s="50"/>
      <c r="M33" s="47"/>
      <c r="N33" s="42" t="s">
        <v>25</v>
      </c>
      <c r="O33" s="42">
        <v>25</v>
      </c>
      <c r="P33" s="47">
        <v>8435447426496</v>
      </c>
      <c r="Q33" s="42" t="s">
        <v>26</v>
      </c>
      <c r="R33" s="42">
        <v>225</v>
      </c>
      <c r="S33" s="47">
        <v>28436031820557</v>
      </c>
    </row>
    <row r="34" spans="1:19" s="51" customFormat="1" ht="27.6" customHeight="1">
      <c r="A34" s="43" t="s">
        <v>1436</v>
      </c>
      <c r="B34" s="44" t="s">
        <v>1437</v>
      </c>
      <c r="C34" s="96"/>
      <c r="D34" s="42" t="s">
        <v>1500</v>
      </c>
      <c r="E34" s="46">
        <v>8000036</v>
      </c>
      <c r="F34" s="45" t="s">
        <v>1501</v>
      </c>
      <c r="G34" s="43" t="s">
        <v>23</v>
      </c>
      <c r="H34" s="43" t="s">
        <v>24</v>
      </c>
      <c r="I34" s="47">
        <v>8436031820560</v>
      </c>
      <c r="J34" s="48">
        <f>VLOOKUP(E34,' TARIFA 26.4'!$D$3:$I$20004,6,FALSE)</f>
        <v>16.37</v>
      </c>
      <c r="K34" s="49"/>
      <c r="L34" s="50"/>
      <c r="M34" s="47"/>
      <c r="N34" s="42" t="s">
        <v>25</v>
      </c>
      <c r="O34" s="42">
        <v>25</v>
      </c>
      <c r="P34" s="47">
        <v>8435447426502</v>
      </c>
      <c r="Q34" s="42" t="s">
        <v>26</v>
      </c>
      <c r="R34" s="42">
        <v>225</v>
      </c>
      <c r="S34" s="47">
        <v>28436031820564</v>
      </c>
    </row>
    <row r="35" spans="1:19" s="18" customFormat="1">
      <c r="A35" s="9" t="s">
        <v>1436</v>
      </c>
      <c r="B35" s="10" t="s">
        <v>1437</v>
      </c>
      <c r="C35" s="97" t="e" vm="198">
        <v>#VALUE!</v>
      </c>
      <c r="D35" s="17" t="s">
        <v>1502</v>
      </c>
      <c r="E35" s="12">
        <v>8000037</v>
      </c>
      <c r="F35" s="11" t="s">
        <v>1503</v>
      </c>
      <c r="G35" s="9" t="s">
        <v>23</v>
      </c>
      <c r="H35" s="9" t="s">
        <v>24</v>
      </c>
      <c r="I35" s="13">
        <v>8436031820591</v>
      </c>
      <c r="J35" s="48">
        <f>VLOOKUP(E35,' TARIFA 26.4'!$D$3:$I$20004,6,FALSE)</f>
        <v>4.62</v>
      </c>
      <c r="K35" s="15"/>
      <c r="L35" s="16"/>
      <c r="M35" s="13"/>
      <c r="N35" s="17" t="s">
        <v>25</v>
      </c>
      <c r="O35" s="17">
        <v>25</v>
      </c>
      <c r="P35" s="13">
        <v>8435447426519</v>
      </c>
      <c r="Q35" s="17" t="s">
        <v>26</v>
      </c>
      <c r="R35" s="17">
        <v>300</v>
      </c>
      <c r="S35" s="13">
        <v>28436031820595</v>
      </c>
    </row>
    <row r="36" spans="1:19" s="18" customFormat="1">
      <c r="A36" s="9" t="s">
        <v>1436</v>
      </c>
      <c r="B36" s="10" t="s">
        <v>1437</v>
      </c>
      <c r="C36" s="98"/>
      <c r="D36" s="17" t="s">
        <v>1504</v>
      </c>
      <c r="E36" s="12">
        <v>8000038</v>
      </c>
      <c r="F36" s="11" t="s">
        <v>1505</v>
      </c>
      <c r="G36" s="9" t="s">
        <v>23</v>
      </c>
      <c r="H36" s="9" t="s">
        <v>24</v>
      </c>
      <c r="I36" s="13">
        <v>8436031820614</v>
      </c>
      <c r="J36" s="48">
        <f>VLOOKUP(E36,' TARIFA 26.4'!$D$3:$I$20004,6,FALSE)</f>
        <v>5.17</v>
      </c>
      <c r="K36" s="15"/>
      <c r="L36" s="16"/>
      <c r="M36" s="13"/>
      <c r="N36" s="17" t="s">
        <v>25</v>
      </c>
      <c r="O36" s="17">
        <v>25</v>
      </c>
      <c r="P36" s="13">
        <v>8435447426526</v>
      </c>
      <c r="Q36" s="17" t="s">
        <v>26</v>
      </c>
      <c r="R36" s="17">
        <v>300</v>
      </c>
      <c r="S36" s="13">
        <v>28436031820618</v>
      </c>
    </row>
    <row r="37" spans="1:19" s="18" customFormat="1">
      <c r="A37" s="9" t="s">
        <v>1436</v>
      </c>
      <c r="B37" s="10" t="s">
        <v>1437</v>
      </c>
      <c r="C37" s="98"/>
      <c r="D37" s="17" t="s">
        <v>1506</v>
      </c>
      <c r="E37" s="12">
        <v>8000039</v>
      </c>
      <c r="F37" s="11" t="s">
        <v>1507</v>
      </c>
      <c r="G37" s="9" t="s">
        <v>23</v>
      </c>
      <c r="H37" s="9" t="s">
        <v>24</v>
      </c>
      <c r="I37" s="13">
        <v>8436031820638</v>
      </c>
      <c r="J37" s="48">
        <f>VLOOKUP(E37,' TARIFA 26.4'!$D$3:$I$20004,6,FALSE)</f>
        <v>5.26</v>
      </c>
      <c r="K37" s="15"/>
      <c r="L37" s="16"/>
      <c r="M37" s="13"/>
      <c r="N37" s="17" t="s">
        <v>25</v>
      </c>
      <c r="O37" s="17">
        <v>25</v>
      </c>
      <c r="P37" s="13">
        <v>8435447426533</v>
      </c>
      <c r="Q37" s="17" t="s">
        <v>26</v>
      </c>
      <c r="R37" s="17">
        <v>300</v>
      </c>
      <c r="S37" s="13">
        <v>28436031820632</v>
      </c>
    </row>
    <row r="38" spans="1:19" s="18" customFormat="1">
      <c r="A38" s="9" t="s">
        <v>1436</v>
      </c>
      <c r="B38" s="10" t="s">
        <v>1437</v>
      </c>
      <c r="C38" s="98"/>
      <c r="D38" s="17" t="s">
        <v>1508</v>
      </c>
      <c r="E38" s="12">
        <v>8000040</v>
      </c>
      <c r="F38" s="11" t="s">
        <v>1509</v>
      </c>
      <c r="G38" s="9" t="s">
        <v>23</v>
      </c>
      <c r="H38" s="9" t="s">
        <v>24</v>
      </c>
      <c r="I38" s="13">
        <v>8436031820645</v>
      </c>
      <c r="J38" s="48">
        <f>VLOOKUP(E38,' TARIFA 26.4'!$D$3:$I$20004,6,FALSE)</f>
        <v>5.94</v>
      </c>
      <c r="K38" s="15"/>
      <c r="L38" s="16"/>
      <c r="M38" s="13"/>
      <c r="N38" s="17" t="s">
        <v>25</v>
      </c>
      <c r="O38" s="17">
        <v>25</v>
      </c>
      <c r="P38" s="13">
        <v>8435447426540</v>
      </c>
      <c r="Q38" s="17" t="s">
        <v>26</v>
      </c>
      <c r="R38" s="17">
        <v>300</v>
      </c>
      <c r="S38" s="13">
        <v>28436031820649</v>
      </c>
    </row>
    <row r="39" spans="1:19" s="18" customFormat="1">
      <c r="A39" s="9" t="s">
        <v>1436</v>
      </c>
      <c r="B39" s="10" t="s">
        <v>1437</v>
      </c>
      <c r="C39" s="98"/>
      <c r="D39" s="17" t="s">
        <v>1510</v>
      </c>
      <c r="E39" s="12">
        <v>8000041</v>
      </c>
      <c r="F39" s="11" t="s">
        <v>1511</v>
      </c>
      <c r="G39" s="9" t="s">
        <v>23</v>
      </c>
      <c r="H39" s="9" t="s">
        <v>24</v>
      </c>
      <c r="I39" s="13">
        <v>8436031820669</v>
      </c>
      <c r="J39" s="48">
        <f>VLOOKUP(E39,' TARIFA 26.4'!$D$3:$I$20004,6,FALSE)</f>
        <v>6.02</v>
      </c>
      <c r="K39" s="15"/>
      <c r="L39" s="16"/>
      <c r="M39" s="13"/>
      <c r="N39" s="17" t="s">
        <v>25</v>
      </c>
      <c r="O39" s="17">
        <v>25</v>
      </c>
      <c r="P39" s="13">
        <v>8435447426557</v>
      </c>
      <c r="Q39" s="17" t="s">
        <v>26</v>
      </c>
      <c r="R39" s="17">
        <v>300</v>
      </c>
      <c r="S39" s="13">
        <v>28436031820663</v>
      </c>
    </row>
    <row r="40" spans="1:19" s="18" customFormat="1">
      <c r="A40" s="9" t="s">
        <v>1436</v>
      </c>
      <c r="B40" s="10" t="s">
        <v>1437</v>
      </c>
      <c r="C40" s="98"/>
      <c r="D40" s="17" t="s">
        <v>1512</v>
      </c>
      <c r="E40" s="12">
        <v>8000042</v>
      </c>
      <c r="F40" s="11" t="s">
        <v>1513</v>
      </c>
      <c r="G40" s="9" t="s">
        <v>23</v>
      </c>
      <c r="H40" s="9" t="s">
        <v>24</v>
      </c>
      <c r="I40" s="13">
        <v>8436031820676</v>
      </c>
      <c r="J40" s="48">
        <f>VLOOKUP(E40,' TARIFA 26.4'!$D$3:$I$20004,6,FALSE)</f>
        <v>5.94</v>
      </c>
      <c r="K40" s="15"/>
      <c r="L40" s="16"/>
      <c r="M40" s="13"/>
      <c r="N40" s="17" t="s">
        <v>25</v>
      </c>
      <c r="O40" s="17">
        <v>25</v>
      </c>
      <c r="P40" s="13">
        <v>8435447426564</v>
      </c>
      <c r="Q40" s="17" t="s">
        <v>26</v>
      </c>
      <c r="R40" s="17">
        <v>300</v>
      </c>
      <c r="S40" s="13">
        <v>28436031820670</v>
      </c>
    </row>
    <row r="41" spans="1:19" s="18" customFormat="1">
      <c r="A41" s="9" t="s">
        <v>1436</v>
      </c>
      <c r="B41" s="10" t="s">
        <v>1437</v>
      </c>
      <c r="C41" s="99"/>
      <c r="D41" s="17" t="s">
        <v>1514</v>
      </c>
      <c r="E41" s="12">
        <v>8000044</v>
      </c>
      <c r="F41" s="11" t="s">
        <v>1515</v>
      </c>
      <c r="G41" s="9" t="s">
        <v>23</v>
      </c>
      <c r="H41" s="9" t="s">
        <v>24</v>
      </c>
      <c r="I41" s="13">
        <v>8436031820690</v>
      </c>
      <c r="J41" s="48">
        <f>VLOOKUP(E41,' TARIFA 26.4'!$D$3:$I$20004,6,FALSE)</f>
        <v>10.59</v>
      </c>
      <c r="K41" s="15"/>
      <c r="L41" s="16"/>
      <c r="M41" s="13"/>
      <c r="N41" s="17" t="s">
        <v>25</v>
      </c>
      <c r="O41" s="17">
        <v>25</v>
      </c>
      <c r="P41" s="13">
        <v>8435447426571</v>
      </c>
      <c r="Q41" s="17" t="s">
        <v>26</v>
      </c>
      <c r="R41" s="17">
        <v>225</v>
      </c>
      <c r="S41" s="13">
        <v>28436031820694</v>
      </c>
    </row>
    <row r="42" spans="1:19" s="51" customFormat="1" ht="27.6" customHeight="1">
      <c r="A42" s="43" t="s">
        <v>1436</v>
      </c>
      <c r="B42" s="44" t="s">
        <v>1437</v>
      </c>
      <c r="C42" s="94" t="e" vm="199">
        <v>#VALUE!</v>
      </c>
      <c r="D42" s="42" t="s">
        <v>1516</v>
      </c>
      <c r="E42" s="46">
        <v>8000161</v>
      </c>
      <c r="F42" s="45" t="s">
        <v>1517</v>
      </c>
      <c r="G42" s="43" t="s">
        <v>23</v>
      </c>
      <c r="H42" s="43" t="s">
        <v>24</v>
      </c>
      <c r="I42" s="47">
        <v>8436031820713</v>
      </c>
      <c r="J42" s="48">
        <f>VLOOKUP(E42,' TARIFA 26.4'!$D$3:$I$20004,6,FALSE)</f>
        <v>1.37</v>
      </c>
      <c r="K42" s="49"/>
      <c r="L42" s="50"/>
      <c r="M42" s="47"/>
      <c r="N42" s="42" t="s">
        <v>25</v>
      </c>
      <c r="O42" s="42">
        <v>25</v>
      </c>
      <c r="P42" s="47">
        <v>8435447426588</v>
      </c>
      <c r="Q42" s="42" t="s">
        <v>26</v>
      </c>
      <c r="R42" s="42">
        <v>300</v>
      </c>
      <c r="S42" s="47">
        <v>28436031820717</v>
      </c>
    </row>
    <row r="43" spans="1:19" s="51" customFormat="1" ht="27.6" customHeight="1">
      <c r="A43" s="43" t="s">
        <v>1436</v>
      </c>
      <c r="B43" s="44" t="s">
        <v>1437</v>
      </c>
      <c r="C43" s="95"/>
      <c r="D43" s="42" t="s">
        <v>1518</v>
      </c>
      <c r="E43" s="46">
        <v>8000160</v>
      </c>
      <c r="F43" s="45" t="s">
        <v>1519</v>
      </c>
      <c r="G43" s="43" t="s">
        <v>23</v>
      </c>
      <c r="H43" s="43" t="s">
        <v>24</v>
      </c>
      <c r="I43" s="47">
        <v>8436031820720</v>
      </c>
      <c r="J43" s="48">
        <f>VLOOKUP(E43,' TARIFA 26.4'!$D$3:$I$20004,6,FALSE)</f>
        <v>1.9</v>
      </c>
      <c r="K43" s="49"/>
      <c r="L43" s="50"/>
      <c r="M43" s="47"/>
      <c r="N43" s="42" t="s">
        <v>25</v>
      </c>
      <c r="O43" s="42">
        <v>25</v>
      </c>
      <c r="P43" s="47">
        <v>8435447426595</v>
      </c>
      <c r="Q43" s="42" t="s">
        <v>26</v>
      </c>
      <c r="R43" s="42">
        <v>300</v>
      </c>
      <c r="S43" s="47">
        <v>28436031820724</v>
      </c>
    </row>
    <row r="44" spans="1:19" s="51" customFormat="1" ht="27.6" customHeight="1">
      <c r="A44" s="43" t="s">
        <v>1436</v>
      </c>
      <c r="B44" s="44" t="s">
        <v>1437</v>
      </c>
      <c r="C44" s="95"/>
      <c r="D44" s="42" t="s">
        <v>1520</v>
      </c>
      <c r="E44" s="46">
        <v>8000159</v>
      </c>
      <c r="F44" s="45" t="s">
        <v>1521</v>
      </c>
      <c r="G44" s="43" t="s">
        <v>23</v>
      </c>
      <c r="H44" s="43" t="s">
        <v>24</v>
      </c>
      <c r="I44" s="47">
        <v>8436031820737</v>
      </c>
      <c r="J44" s="48">
        <f>VLOOKUP(E44,' TARIFA 26.4'!$D$3:$I$20004,6,FALSE)</f>
        <v>2.97</v>
      </c>
      <c r="K44" s="49"/>
      <c r="L44" s="50"/>
      <c r="M44" s="47"/>
      <c r="N44" s="42" t="s">
        <v>25</v>
      </c>
      <c r="O44" s="42">
        <v>25</v>
      </c>
      <c r="P44" s="47">
        <v>8435447426601</v>
      </c>
      <c r="Q44" s="42" t="s">
        <v>26</v>
      </c>
      <c r="R44" s="42">
        <v>300</v>
      </c>
      <c r="S44" s="47">
        <v>28436031820731</v>
      </c>
    </row>
    <row r="45" spans="1:19" s="51" customFormat="1" ht="27.6" customHeight="1">
      <c r="A45" s="43" t="s">
        <v>1436</v>
      </c>
      <c r="B45" s="44" t="s">
        <v>1437</v>
      </c>
      <c r="C45" s="96"/>
      <c r="D45" s="42" t="s">
        <v>1522</v>
      </c>
      <c r="E45" s="46">
        <v>8000158</v>
      </c>
      <c r="F45" s="45" t="s">
        <v>1523</v>
      </c>
      <c r="G45" s="43" t="s">
        <v>23</v>
      </c>
      <c r="H45" s="43" t="s">
        <v>24</v>
      </c>
      <c r="I45" s="47">
        <v>8436031820744</v>
      </c>
      <c r="J45" s="48">
        <f>VLOOKUP(E45,' TARIFA 26.4'!$D$3:$I$20004,6,FALSE)</f>
        <v>5.17</v>
      </c>
      <c r="K45" s="49"/>
      <c r="L45" s="50"/>
      <c r="M45" s="47"/>
      <c r="N45" s="42" t="s">
        <v>25</v>
      </c>
      <c r="O45" s="42">
        <v>25</v>
      </c>
      <c r="P45" s="47">
        <v>8435447426618</v>
      </c>
      <c r="Q45" s="42" t="s">
        <v>26</v>
      </c>
      <c r="R45" s="42">
        <v>225</v>
      </c>
      <c r="S45" s="47">
        <v>28436031820748</v>
      </c>
    </row>
    <row r="46" spans="1:19" s="51" customFormat="1" ht="27.6" customHeight="1">
      <c r="A46" s="43" t="s">
        <v>1436</v>
      </c>
      <c r="B46" s="44" t="s">
        <v>1437</v>
      </c>
      <c r="C46" s="94" t="e" vm="200">
        <v>#VALUE!</v>
      </c>
      <c r="D46" s="42" t="s">
        <v>1524</v>
      </c>
      <c r="E46" s="46">
        <v>8000045</v>
      </c>
      <c r="F46" s="45" t="s">
        <v>1525</v>
      </c>
      <c r="G46" s="43" t="s">
        <v>23</v>
      </c>
      <c r="H46" s="43" t="s">
        <v>24</v>
      </c>
      <c r="I46" s="47">
        <v>8436031820799</v>
      </c>
      <c r="J46" s="48">
        <f>VLOOKUP(E46,' TARIFA 26.4'!$D$3:$I$20004,6,FALSE)</f>
        <v>6.21</v>
      </c>
      <c r="K46" s="49"/>
      <c r="L46" s="50"/>
      <c r="M46" s="47"/>
      <c r="N46" s="42" t="s">
        <v>25</v>
      </c>
      <c r="O46" s="42">
        <v>25</v>
      </c>
      <c r="P46" s="47">
        <v>8435447426625</v>
      </c>
      <c r="Q46" s="42" t="s">
        <v>26</v>
      </c>
      <c r="R46" s="42">
        <v>300</v>
      </c>
      <c r="S46" s="47">
        <v>28436031820793</v>
      </c>
    </row>
    <row r="47" spans="1:19" s="51" customFormat="1" ht="27.6" customHeight="1">
      <c r="A47" s="43" t="s">
        <v>1436</v>
      </c>
      <c r="B47" s="44" t="s">
        <v>1437</v>
      </c>
      <c r="C47" s="95"/>
      <c r="D47" s="42" t="s">
        <v>1526</v>
      </c>
      <c r="E47" s="46">
        <v>8000046</v>
      </c>
      <c r="F47" s="45" t="s">
        <v>1527</v>
      </c>
      <c r="G47" s="43" t="s">
        <v>23</v>
      </c>
      <c r="H47" s="43" t="s">
        <v>24</v>
      </c>
      <c r="I47" s="47">
        <v>8436031820805</v>
      </c>
      <c r="J47" s="48">
        <f>VLOOKUP(E47,' TARIFA 26.4'!$D$3:$I$20004,6,FALSE)</f>
        <v>8.4499999999999993</v>
      </c>
      <c r="K47" s="49"/>
      <c r="L47" s="50"/>
      <c r="M47" s="47"/>
      <c r="N47" s="42" t="s">
        <v>25</v>
      </c>
      <c r="O47" s="42">
        <v>25</v>
      </c>
      <c r="P47" s="47">
        <v>8435447426632</v>
      </c>
      <c r="Q47" s="42" t="s">
        <v>26</v>
      </c>
      <c r="R47" s="42">
        <v>225</v>
      </c>
      <c r="S47" s="47">
        <v>28436031820809</v>
      </c>
    </row>
    <row r="48" spans="1:19" s="51" customFormat="1" ht="27.6" customHeight="1">
      <c r="A48" s="43" t="s">
        <v>1436</v>
      </c>
      <c r="B48" s="44" t="s">
        <v>1437</v>
      </c>
      <c r="C48" s="95"/>
      <c r="D48" s="42" t="s">
        <v>1528</v>
      </c>
      <c r="E48" s="46">
        <v>8000047</v>
      </c>
      <c r="F48" s="45" t="s">
        <v>1529</v>
      </c>
      <c r="G48" s="43" t="s">
        <v>23</v>
      </c>
      <c r="H48" s="43" t="s">
        <v>24</v>
      </c>
      <c r="I48" s="47">
        <v>8436031820812</v>
      </c>
      <c r="J48" s="48">
        <f>VLOOKUP(E48,' TARIFA 26.4'!$D$3:$I$20004,6,FALSE)</f>
        <v>14.78</v>
      </c>
      <c r="K48" s="49"/>
      <c r="L48" s="50"/>
      <c r="M48" s="47"/>
      <c r="N48" s="42" t="s">
        <v>25</v>
      </c>
      <c r="O48" s="42">
        <v>25</v>
      </c>
      <c r="P48" s="47">
        <v>8435447426649</v>
      </c>
      <c r="Q48" s="42" t="s">
        <v>26</v>
      </c>
      <c r="R48" s="42">
        <v>150</v>
      </c>
      <c r="S48" s="47">
        <v>28436031820816</v>
      </c>
    </row>
    <row r="49" spans="1:19" s="51" customFormat="1" ht="27.6" customHeight="1">
      <c r="A49" s="43" t="s">
        <v>1436</v>
      </c>
      <c r="B49" s="44" t="s">
        <v>1437</v>
      </c>
      <c r="C49" s="96"/>
      <c r="D49" s="42" t="s">
        <v>1530</v>
      </c>
      <c r="E49" s="46">
        <v>8000048</v>
      </c>
      <c r="F49" s="45" t="s">
        <v>1531</v>
      </c>
      <c r="G49" s="43" t="s">
        <v>23</v>
      </c>
      <c r="H49" s="43" t="s">
        <v>24</v>
      </c>
      <c r="I49" s="47">
        <v>8436031820829</v>
      </c>
      <c r="J49" s="48">
        <f>VLOOKUP(E49,' TARIFA 26.4'!$D$3:$I$20004,6,FALSE)</f>
        <v>25.51</v>
      </c>
      <c r="K49" s="49"/>
      <c r="L49" s="50"/>
      <c r="M49" s="47"/>
      <c r="N49" s="42" t="s">
        <v>25</v>
      </c>
      <c r="O49" s="42">
        <v>25</v>
      </c>
      <c r="P49" s="47">
        <v>8435447426656</v>
      </c>
      <c r="Q49" s="42" t="s">
        <v>26</v>
      </c>
      <c r="R49" s="42">
        <v>100</v>
      </c>
      <c r="S49" s="47">
        <v>28436031820823</v>
      </c>
    </row>
    <row r="50" spans="1:19" s="27" customFormat="1">
      <c r="A50" s="20" t="s">
        <v>1436</v>
      </c>
      <c r="B50" s="21" t="s">
        <v>1437</v>
      </c>
      <c r="C50" s="100" t="e" vm="201">
        <v>#VALUE!</v>
      </c>
      <c r="D50" s="26" t="s">
        <v>1532</v>
      </c>
      <c r="E50" s="23">
        <v>8000049</v>
      </c>
      <c r="F50" s="22" t="s">
        <v>1533</v>
      </c>
      <c r="G50" s="20" t="s">
        <v>23</v>
      </c>
      <c r="H50" s="20" t="s">
        <v>24</v>
      </c>
      <c r="I50" s="24">
        <v>8436031820867</v>
      </c>
      <c r="J50" s="48">
        <f>VLOOKUP(E50,' TARIFA 26.4'!$D$3:$I$20004,6,FALSE)</f>
        <v>7.22</v>
      </c>
      <c r="K50" s="8"/>
      <c r="L50" s="25"/>
      <c r="M50" s="24"/>
      <c r="N50" s="26" t="s">
        <v>25</v>
      </c>
      <c r="O50" s="26">
        <v>25</v>
      </c>
      <c r="P50" s="24">
        <v>8435447426663</v>
      </c>
      <c r="Q50" s="26" t="s">
        <v>26</v>
      </c>
      <c r="R50" s="26">
        <v>300</v>
      </c>
      <c r="S50" s="24">
        <v>28436031820861</v>
      </c>
    </row>
    <row r="51" spans="1:19" s="27" customFormat="1">
      <c r="A51" s="20" t="s">
        <v>1436</v>
      </c>
      <c r="B51" s="21" t="s">
        <v>1437</v>
      </c>
      <c r="C51" s="101"/>
      <c r="D51" s="26" t="s">
        <v>1534</v>
      </c>
      <c r="E51" s="23">
        <v>8000050</v>
      </c>
      <c r="F51" s="22" t="s">
        <v>1535</v>
      </c>
      <c r="G51" s="20" t="s">
        <v>23</v>
      </c>
      <c r="H51" s="20" t="s">
        <v>24</v>
      </c>
      <c r="I51" s="24">
        <v>8436031820874</v>
      </c>
      <c r="J51" s="48">
        <f>VLOOKUP(E51,' TARIFA 26.4'!$D$3:$I$20004,6,FALSE)</f>
        <v>6.02</v>
      </c>
      <c r="K51" s="8"/>
      <c r="L51" s="25"/>
      <c r="M51" s="24"/>
      <c r="N51" s="26" t="s">
        <v>25</v>
      </c>
      <c r="O51" s="26">
        <v>25</v>
      </c>
      <c r="P51" s="24">
        <v>8435447426670</v>
      </c>
      <c r="Q51" s="26" t="s">
        <v>26</v>
      </c>
      <c r="R51" s="26">
        <v>300</v>
      </c>
      <c r="S51" s="24">
        <v>28436031820878</v>
      </c>
    </row>
    <row r="52" spans="1:19" s="18" customFormat="1">
      <c r="A52" s="9" t="s">
        <v>1436</v>
      </c>
      <c r="B52" s="10" t="s">
        <v>1437</v>
      </c>
      <c r="C52" s="101"/>
      <c r="D52" s="17" t="s">
        <v>1536</v>
      </c>
      <c r="E52" s="12">
        <v>8000152</v>
      </c>
      <c r="F52" s="11" t="s">
        <v>1537</v>
      </c>
      <c r="G52" s="9" t="s">
        <v>23</v>
      </c>
      <c r="H52" s="9" t="s">
        <v>24</v>
      </c>
      <c r="I52" s="13">
        <v>8436031820928</v>
      </c>
      <c r="J52" s="48">
        <f>VLOOKUP(E52,' TARIFA 26.4'!$D$3:$I$20004,6,FALSE)</f>
        <v>7.01</v>
      </c>
      <c r="K52" s="15"/>
      <c r="L52" s="16"/>
      <c r="M52" s="13"/>
      <c r="N52" s="17" t="s">
        <v>25</v>
      </c>
      <c r="O52" s="17">
        <v>25</v>
      </c>
      <c r="P52" s="13">
        <v>8435447426687</v>
      </c>
      <c r="Q52" s="17" t="s">
        <v>26</v>
      </c>
      <c r="R52" s="17">
        <v>300</v>
      </c>
      <c r="S52" s="13">
        <v>28436031820922</v>
      </c>
    </row>
    <row r="53" spans="1:19" s="27" customFormat="1">
      <c r="A53" s="20" t="s">
        <v>1436</v>
      </c>
      <c r="B53" s="21" t="s">
        <v>1437</v>
      </c>
      <c r="C53" s="101"/>
      <c r="D53" s="26" t="s">
        <v>1538</v>
      </c>
      <c r="E53" s="23">
        <v>8000052</v>
      </c>
      <c r="F53" s="22" t="s">
        <v>1539</v>
      </c>
      <c r="G53" s="20" t="s">
        <v>23</v>
      </c>
      <c r="H53" s="20" t="s">
        <v>24</v>
      </c>
      <c r="I53" s="24">
        <v>8436031820881</v>
      </c>
      <c r="J53" s="48">
        <f>VLOOKUP(E53,' TARIFA 26.4'!$D$3:$I$20004,6,FALSE)</f>
        <v>7.39</v>
      </c>
      <c r="K53" s="8"/>
      <c r="L53" s="25"/>
      <c r="M53" s="24"/>
      <c r="N53" s="26" t="s">
        <v>25</v>
      </c>
      <c r="O53" s="26">
        <v>25</v>
      </c>
      <c r="P53" s="24">
        <v>8435447426694</v>
      </c>
      <c r="Q53" s="26" t="s">
        <v>26</v>
      </c>
      <c r="R53" s="26">
        <v>225</v>
      </c>
      <c r="S53" s="24">
        <v>28436031820885</v>
      </c>
    </row>
    <row r="54" spans="1:19" s="18" customFormat="1">
      <c r="A54" s="9" t="s">
        <v>1436</v>
      </c>
      <c r="B54" s="10" t="s">
        <v>1437</v>
      </c>
      <c r="C54" s="101"/>
      <c r="D54" s="17" t="s">
        <v>1540</v>
      </c>
      <c r="E54" s="12">
        <v>8000153</v>
      </c>
      <c r="F54" s="11" t="s">
        <v>1541</v>
      </c>
      <c r="G54" s="9" t="s">
        <v>23</v>
      </c>
      <c r="H54" s="9" t="s">
        <v>24</v>
      </c>
      <c r="I54" s="13">
        <v>8436031820935</v>
      </c>
      <c r="J54" s="48">
        <f>VLOOKUP(E54,' TARIFA 26.4'!$D$3:$I$20004,6,FALSE)</f>
        <v>7.82</v>
      </c>
      <c r="K54" s="15"/>
      <c r="L54" s="16"/>
      <c r="M54" s="13"/>
      <c r="N54" s="17" t="s">
        <v>25</v>
      </c>
      <c r="O54" s="17">
        <v>25</v>
      </c>
      <c r="P54" s="19">
        <v>8435447426700</v>
      </c>
      <c r="Q54" s="17" t="s">
        <v>26</v>
      </c>
      <c r="R54" s="17">
        <v>225</v>
      </c>
      <c r="S54" s="13">
        <v>28436031820939</v>
      </c>
    </row>
    <row r="55" spans="1:19" s="18" customFormat="1">
      <c r="A55" s="9" t="s">
        <v>1436</v>
      </c>
      <c r="B55" s="10" t="s">
        <v>1437</v>
      </c>
      <c r="C55" s="101"/>
      <c r="D55" s="17" t="s">
        <v>1542</v>
      </c>
      <c r="E55" s="12">
        <v>8000054</v>
      </c>
      <c r="F55" s="11" t="s">
        <v>1543</v>
      </c>
      <c r="G55" s="9" t="s">
        <v>23</v>
      </c>
      <c r="H55" s="9" t="s">
        <v>24</v>
      </c>
      <c r="I55" s="13">
        <v>8436031820898</v>
      </c>
      <c r="J55" s="48">
        <f>VLOOKUP(E55,' TARIFA 26.4'!$D$3:$I$20004,6,FALSE)</f>
        <v>10.43</v>
      </c>
      <c r="K55" s="15"/>
      <c r="L55" s="16"/>
      <c r="M55" s="13"/>
      <c r="N55" s="17" t="s">
        <v>25</v>
      </c>
      <c r="O55" s="17">
        <v>25</v>
      </c>
      <c r="P55" s="13">
        <v>8435447426717</v>
      </c>
      <c r="Q55" s="17" t="s">
        <v>26</v>
      </c>
      <c r="R55" s="17">
        <v>225</v>
      </c>
      <c r="S55" s="13">
        <v>28436031820892</v>
      </c>
    </row>
    <row r="56" spans="1:19" s="18" customFormat="1">
      <c r="A56" s="9" t="s">
        <v>1436</v>
      </c>
      <c r="B56" s="10" t="s">
        <v>1437</v>
      </c>
      <c r="C56" s="101"/>
      <c r="D56" s="17" t="s">
        <v>1544</v>
      </c>
      <c r="E56" s="12">
        <v>8000055</v>
      </c>
      <c r="F56" s="11" t="s">
        <v>1545</v>
      </c>
      <c r="G56" s="9" t="s">
        <v>23</v>
      </c>
      <c r="H56" s="9" t="s">
        <v>24</v>
      </c>
      <c r="I56" s="13">
        <v>8436031820904</v>
      </c>
      <c r="J56" s="48">
        <f>VLOOKUP(E56,' TARIFA 26.4'!$D$3:$I$20004,6,FALSE)</f>
        <v>14.32</v>
      </c>
      <c r="K56" s="15"/>
      <c r="L56" s="16"/>
      <c r="M56" s="13"/>
      <c r="N56" s="17" t="s">
        <v>25</v>
      </c>
      <c r="O56" s="17">
        <v>25</v>
      </c>
      <c r="P56" s="13">
        <v>8435447426724</v>
      </c>
      <c r="Q56" s="17" t="s">
        <v>26</v>
      </c>
      <c r="R56" s="17">
        <v>150</v>
      </c>
      <c r="S56" s="13">
        <v>28436031820908</v>
      </c>
    </row>
    <row r="57" spans="1:19" s="18" customFormat="1">
      <c r="A57" s="9" t="s">
        <v>1436</v>
      </c>
      <c r="B57" s="10" t="s">
        <v>1437</v>
      </c>
      <c r="C57" s="102"/>
      <c r="D57" s="17" t="s">
        <v>1546</v>
      </c>
      <c r="E57" s="12">
        <v>8000056</v>
      </c>
      <c r="F57" s="11" t="s">
        <v>1547</v>
      </c>
      <c r="G57" s="9" t="s">
        <v>23</v>
      </c>
      <c r="H57" s="9" t="s">
        <v>24</v>
      </c>
      <c r="I57" s="13">
        <v>8436031820911</v>
      </c>
      <c r="J57" s="48">
        <f>VLOOKUP(E57,' TARIFA 26.4'!$D$3:$I$20004,6,FALSE)</f>
        <v>22.38</v>
      </c>
      <c r="K57" s="15"/>
      <c r="L57" s="16"/>
      <c r="M57" s="13"/>
      <c r="N57" s="17" t="s">
        <v>25</v>
      </c>
      <c r="O57" s="17">
        <v>25</v>
      </c>
      <c r="P57" s="13">
        <v>8435447426731</v>
      </c>
      <c r="Q57" s="17" t="s">
        <v>26</v>
      </c>
      <c r="R57" s="17">
        <v>100</v>
      </c>
      <c r="S57" s="13">
        <v>28436031820915</v>
      </c>
    </row>
    <row r="58" spans="1:19" s="51" customFormat="1" ht="54.95" customHeight="1">
      <c r="A58" s="43" t="s">
        <v>1436</v>
      </c>
      <c r="B58" s="44" t="s">
        <v>1437</v>
      </c>
      <c r="C58" s="94" t="e" vm="202">
        <v>#VALUE!</v>
      </c>
      <c r="D58" s="42" t="s">
        <v>1548</v>
      </c>
      <c r="E58" s="46">
        <v>8000051</v>
      </c>
      <c r="F58" s="45" t="s">
        <v>1549</v>
      </c>
      <c r="G58" s="43" t="s">
        <v>23</v>
      </c>
      <c r="H58" s="43" t="s">
        <v>24</v>
      </c>
      <c r="I58" s="70">
        <v>8436031820942</v>
      </c>
      <c r="J58" s="48">
        <f>VLOOKUP(E58,' TARIFA 26.4'!$D$3:$I$20004,6,FALSE)</f>
        <v>9.07</v>
      </c>
      <c r="K58" s="49"/>
      <c r="L58" s="50"/>
      <c r="M58" s="47"/>
      <c r="N58" s="42" t="s">
        <v>25</v>
      </c>
      <c r="O58" s="42">
        <v>25</v>
      </c>
      <c r="P58" s="47">
        <v>8435447426748</v>
      </c>
      <c r="Q58" s="42" t="s">
        <v>26</v>
      </c>
      <c r="R58" s="42">
        <v>225</v>
      </c>
      <c r="S58" s="47">
        <v>28436031820946</v>
      </c>
    </row>
    <row r="59" spans="1:19" s="51" customFormat="1" ht="54.95" customHeight="1">
      <c r="A59" s="43" t="s">
        <v>1436</v>
      </c>
      <c r="B59" s="44" t="s">
        <v>1437</v>
      </c>
      <c r="C59" s="96"/>
      <c r="D59" s="42" t="s">
        <v>1550</v>
      </c>
      <c r="E59" s="46">
        <v>8000053</v>
      </c>
      <c r="F59" s="45" t="s">
        <v>1551</v>
      </c>
      <c r="G59" s="43" t="s">
        <v>23</v>
      </c>
      <c r="H59" s="43" t="s">
        <v>24</v>
      </c>
      <c r="I59" s="47">
        <v>8436031820959</v>
      </c>
      <c r="J59" s="48">
        <f>VLOOKUP(E59,' TARIFA 26.4'!$D$3:$I$20004,6,FALSE)</f>
        <v>9.36</v>
      </c>
      <c r="K59" s="49"/>
      <c r="L59" s="50"/>
      <c r="M59" s="47"/>
      <c r="N59" s="42" t="s">
        <v>25</v>
      </c>
      <c r="O59" s="42">
        <v>25</v>
      </c>
      <c r="P59" s="47">
        <v>8435447426755</v>
      </c>
      <c r="Q59" s="42" t="s">
        <v>26</v>
      </c>
      <c r="R59" s="42">
        <v>225</v>
      </c>
      <c r="S59" s="47">
        <v>28436031820953</v>
      </c>
    </row>
    <row r="60" spans="1:19" s="51" customFormat="1" ht="27.6" customHeight="1">
      <c r="A60" s="43" t="s">
        <v>1436</v>
      </c>
      <c r="B60" s="44" t="s">
        <v>1437</v>
      </c>
      <c r="C60" s="94" t="e" vm="203">
        <v>#VALUE!</v>
      </c>
      <c r="D60" s="42" t="s">
        <v>1552</v>
      </c>
      <c r="E60" s="46">
        <v>8000058</v>
      </c>
      <c r="F60" s="45" t="s">
        <v>1553</v>
      </c>
      <c r="G60" s="43" t="s">
        <v>23</v>
      </c>
      <c r="H60" s="43" t="s">
        <v>24</v>
      </c>
      <c r="I60" s="47">
        <v>8436031821123</v>
      </c>
      <c r="J60" s="48">
        <f>VLOOKUP(E60,' TARIFA 26.4'!$D$3:$I$20004,6,FALSE)</f>
        <v>7.31</v>
      </c>
      <c r="K60" s="49"/>
      <c r="L60" s="50"/>
      <c r="M60" s="47"/>
      <c r="N60" s="42" t="s">
        <v>25</v>
      </c>
      <c r="O60" s="42">
        <v>25</v>
      </c>
      <c r="P60" s="47">
        <v>8435447426762</v>
      </c>
      <c r="Q60" s="42" t="s">
        <v>26</v>
      </c>
      <c r="R60" s="42">
        <v>300</v>
      </c>
      <c r="S60" s="47">
        <v>28436031821127</v>
      </c>
    </row>
    <row r="61" spans="1:19" s="51" customFormat="1" ht="27.6" customHeight="1">
      <c r="A61" s="43" t="s">
        <v>1436</v>
      </c>
      <c r="B61" s="44" t="s">
        <v>1437</v>
      </c>
      <c r="C61" s="95"/>
      <c r="D61" s="42" t="s">
        <v>1554</v>
      </c>
      <c r="E61" s="46">
        <v>8000059</v>
      </c>
      <c r="F61" s="45" t="s">
        <v>1555</v>
      </c>
      <c r="G61" s="43" t="s">
        <v>23</v>
      </c>
      <c r="H61" s="43" t="s">
        <v>24</v>
      </c>
      <c r="I61" s="47">
        <v>8436031821130</v>
      </c>
      <c r="J61" s="48">
        <f>VLOOKUP(E61,' TARIFA 26.4'!$D$3:$I$20004,6,FALSE)</f>
        <v>7.93</v>
      </c>
      <c r="K61" s="49"/>
      <c r="L61" s="50"/>
      <c r="M61" s="47"/>
      <c r="N61" s="42" t="s">
        <v>25</v>
      </c>
      <c r="O61" s="42">
        <v>25</v>
      </c>
      <c r="P61" s="47">
        <v>8435447426779</v>
      </c>
      <c r="Q61" s="42" t="s">
        <v>26</v>
      </c>
      <c r="R61" s="42">
        <v>300</v>
      </c>
      <c r="S61" s="47">
        <v>28436031821134</v>
      </c>
    </row>
    <row r="62" spans="1:19" s="51" customFormat="1" ht="27.6" customHeight="1">
      <c r="A62" s="43" t="s">
        <v>1436</v>
      </c>
      <c r="B62" s="44" t="s">
        <v>1437</v>
      </c>
      <c r="C62" s="95"/>
      <c r="D62" s="42" t="s">
        <v>1556</v>
      </c>
      <c r="E62" s="46">
        <v>8000060</v>
      </c>
      <c r="F62" s="45" t="s">
        <v>1557</v>
      </c>
      <c r="G62" s="43" t="s">
        <v>23</v>
      </c>
      <c r="H62" s="43" t="s">
        <v>24</v>
      </c>
      <c r="I62" s="47">
        <v>8436031821147</v>
      </c>
      <c r="J62" s="48">
        <f>VLOOKUP(E62,' TARIFA 26.4'!$D$3:$I$20004,6,FALSE)</f>
        <v>14.32</v>
      </c>
      <c r="K62" s="49"/>
      <c r="L62" s="50"/>
      <c r="M62" s="47"/>
      <c r="N62" s="42" t="s">
        <v>25</v>
      </c>
      <c r="O62" s="42">
        <v>25</v>
      </c>
      <c r="P62" s="47">
        <v>8435447426786</v>
      </c>
      <c r="Q62" s="42" t="s">
        <v>26</v>
      </c>
      <c r="R62" s="42">
        <v>225</v>
      </c>
      <c r="S62" s="47">
        <v>28436031821141</v>
      </c>
    </row>
    <row r="63" spans="1:19" s="51" customFormat="1" ht="27.6" customHeight="1">
      <c r="A63" s="43" t="s">
        <v>1436</v>
      </c>
      <c r="B63" s="44" t="s">
        <v>1437</v>
      </c>
      <c r="C63" s="96"/>
      <c r="D63" s="42" t="s">
        <v>1558</v>
      </c>
      <c r="E63" s="46">
        <v>8000061</v>
      </c>
      <c r="F63" s="45" t="s">
        <v>1559</v>
      </c>
      <c r="G63" s="43" t="s">
        <v>23</v>
      </c>
      <c r="H63" s="43" t="s">
        <v>24</v>
      </c>
      <c r="I63" s="47">
        <v>8436031821154</v>
      </c>
      <c r="J63" s="48">
        <f>VLOOKUP(E63,' TARIFA 26.4'!$D$3:$I$20004,6,FALSE)</f>
        <v>22.38</v>
      </c>
      <c r="K63" s="49"/>
      <c r="L63" s="50"/>
      <c r="M63" s="47"/>
      <c r="N63" s="42" t="s">
        <v>25</v>
      </c>
      <c r="O63" s="42">
        <v>25</v>
      </c>
      <c r="P63" s="47">
        <v>8435447426793</v>
      </c>
      <c r="Q63" s="42" t="s">
        <v>26</v>
      </c>
      <c r="R63" s="42">
        <v>100</v>
      </c>
      <c r="S63" s="47">
        <v>28436031821158</v>
      </c>
    </row>
    <row r="64" spans="1:19" s="51" customFormat="1" ht="21.95" customHeight="1">
      <c r="A64" s="43" t="s">
        <v>1436</v>
      </c>
      <c r="B64" s="44" t="s">
        <v>1437</v>
      </c>
      <c r="C64" s="94" t="e" vm="204">
        <v>#VALUE!</v>
      </c>
      <c r="D64" s="42" t="s">
        <v>1560</v>
      </c>
      <c r="E64" s="46">
        <v>8000062</v>
      </c>
      <c r="F64" s="45" t="s">
        <v>1561</v>
      </c>
      <c r="G64" s="43" t="s">
        <v>23</v>
      </c>
      <c r="H64" s="43" t="s">
        <v>24</v>
      </c>
      <c r="I64" s="47">
        <v>8436031820973</v>
      </c>
      <c r="J64" s="48">
        <f>VLOOKUP(E64,' TARIFA 26.4'!$D$3:$I$20004,6,FALSE)</f>
        <v>8.75</v>
      </c>
      <c r="K64" s="49"/>
      <c r="L64" s="50"/>
      <c r="M64" s="47"/>
      <c r="N64" s="42" t="s">
        <v>25</v>
      </c>
      <c r="O64" s="42">
        <v>25</v>
      </c>
      <c r="P64" s="47">
        <v>8435447426809</v>
      </c>
      <c r="Q64" s="42" t="s">
        <v>26</v>
      </c>
      <c r="R64" s="42">
        <v>225</v>
      </c>
      <c r="S64" s="47">
        <v>28436031820977</v>
      </c>
    </row>
    <row r="65" spans="1:19" s="51" customFormat="1" ht="21.95" customHeight="1">
      <c r="A65" s="43" t="s">
        <v>1436</v>
      </c>
      <c r="B65" s="44" t="s">
        <v>1437</v>
      </c>
      <c r="C65" s="95"/>
      <c r="D65" s="42" t="s">
        <v>1562</v>
      </c>
      <c r="E65" s="46">
        <v>8000154</v>
      </c>
      <c r="F65" s="45" t="s">
        <v>1563</v>
      </c>
      <c r="G65" s="43" t="s">
        <v>23</v>
      </c>
      <c r="H65" s="43" t="s">
        <v>24</v>
      </c>
      <c r="I65" s="47">
        <v>8436031821000</v>
      </c>
      <c r="J65" s="48">
        <f>VLOOKUP(E65,' TARIFA 26.4'!$D$3:$I$20004,6,FALSE)</f>
        <v>9.2899999999999991</v>
      </c>
      <c r="K65" s="49"/>
      <c r="L65" s="50"/>
      <c r="M65" s="47"/>
      <c r="N65" s="42" t="s">
        <v>25</v>
      </c>
      <c r="O65" s="42">
        <v>25</v>
      </c>
      <c r="P65" s="47">
        <v>8435447426816</v>
      </c>
      <c r="Q65" s="42" t="s">
        <v>26</v>
      </c>
      <c r="R65" s="42">
        <v>225</v>
      </c>
      <c r="S65" s="47">
        <v>28436031821004</v>
      </c>
    </row>
    <row r="66" spans="1:19" s="51" customFormat="1" ht="21.95" customHeight="1">
      <c r="A66" s="43" t="s">
        <v>1436</v>
      </c>
      <c r="B66" s="44" t="s">
        <v>1437</v>
      </c>
      <c r="C66" s="95"/>
      <c r="D66" s="42" t="s">
        <v>1564</v>
      </c>
      <c r="E66" s="46">
        <v>8000063</v>
      </c>
      <c r="F66" s="45" t="s">
        <v>1565</v>
      </c>
      <c r="G66" s="43" t="s">
        <v>23</v>
      </c>
      <c r="H66" s="43" t="s">
        <v>24</v>
      </c>
      <c r="I66" s="47">
        <v>8436031820980</v>
      </c>
      <c r="J66" s="48">
        <f>VLOOKUP(E66,' TARIFA 26.4'!$D$3:$I$20004,6,FALSE)</f>
        <v>9.36</v>
      </c>
      <c r="K66" s="49"/>
      <c r="L66" s="50"/>
      <c r="M66" s="47"/>
      <c r="N66" s="42" t="s">
        <v>25</v>
      </c>
      <c r="O66" s="42">
        <v>25</v>
      </c>
      <c r="P66" s="47">
        <v>8435447426823</v>
      </c>
      <c r="Q66" s="42" t="s">
        <v>26</v>
      </c>
      <c r="R66" s="42">
        <v>225</v>
      </c>
      <c r="S66" s="47">
        <v>28436031820984</v>
      </c>
    </row>
    <row r="67" spans="1:19" s="51" customFormat="1" ht="21.95" customHeight="1">
      <c r="A67" s="43" t="s">
        <v>1436</v>
      </c>
      <c r="B67" s="44" t="s">
        <v>1437</v>
      </c>
      <c r="C67" s="95"/>
      <c r="D67" s="42" t="s">
        <v>1566</v>
      </c>
      <c r="E67" s="46">
        <v>8000155</v>
      </c>
      <c r="F67" s="45" t="s">
        <v>1567</v>
      </c>
      <c r="G67" s="43" t="s">
        <v>23</v>
      </c>
      <c r="H67" s="43" t="s">
        <v>24</v>
      </c>
      <c r="I67" s="47">
        <v>8436031821017</v>
      </c>
      <c r="J67" s="48">
        <f>VLOOKUP(E67,' TARIFA 26.4'!$D$3:$I$20004,6,FALSE)</f>
        <v>10.35</v>
      </c>
      <c r="K67" s="49"/>
      <c r="L67" s="50"/>
      <c r="M67" s="47"/>
      <c r="N67" s="42" t="s">
        <v>25</v>
      </c>
      <c r="O67" s="42">
        <v>25</v>
      </c>
      <c r="P67" s="47">
        <v>8435447426830</v>
      </c>
      <c r="Q67" s="42" t="s">
        <v>26</v>
      </c>
      <c r="R67" s="42">
        <v>225</v>
      </c>
      <c r="S67" s="47">
        <v>28436031821011</v>
      </c>
    </row>
    <row r="68" spans="1:19" s="51" customFormat="1" ht="21.95" customHeight="1">
      <c r="A68" s="43" t="s">
        <v>1436</v>
      </c>
      <c r="B68" s="44" t="s">
        <v>1437</v>
      </c>
      <c r="C68" s="96"/>
      <c r="D68" s="42" t="s">
        <v>1568</v>
      </c>
      <c r="E68" s="46">
        <v>8000064</v>
      </c>
      <c r="F68" s="45" t="s">
        <v>1569</v>
      </c>
      <c r="G68" s="43" t="s">
        <v>23</v>
      </c>
      <c r="H68" s="43" t="s">
        <v>24</v>
      </c>
      <c r="I68" s="47">
        <v>8436031820997</v>
      </c>
      <c r="J68" s="48">
        <f>VLOOKUP(E68,' TARIFA 26.4'!$D$3:$I$20004,6,FALSE)</f>
        <v>17.82</v>
      </c>
      <c r="K68" s="49"/>
      <c r="L68" s="50"/>
      <c r="M68" s="47"/>
      <c r="N68" s="42" t="s">
        <v>25</v>
      </c>
      <c r="O68" s="42">
        <v>25</v>
      </c>
      <c r="P68" s="47">
        <v>8435447426847</v>
      </c>
      <c r="Q68" s="42" t="s">
        <v>26</v>
      </c>
      <c r="R68" s="42">
        <v>150</v>
      </c>
      <c r="S68" s="47">
        <v>28436031820991</v>
      </c>
    </row>
    <row r="69" spans="1:19" s="51" customFormat="1" ht="54.95" customHeight="1">
      <c r="A69" s="43" t="s">
        <v>1436</v>
      </c>
      <c r="B69" s="44" t="s">
        <v>1437</v>
      </c>
      <c r="C69" s="94" t="e" vm="205">
        <v>#VALUE!</v>
      </c>
      <c r="D69" s="42" t="s">
        <v>1570</v>
      </c>
      <c r="E69" s="46">
        <v>8000065</v>
      </c>
      <c r="F69" s="45" t="s">
        <v>1571</v>
      </c>
      <c r="G69" s="43" t="s">
        <v>23</v>
      </c>
      <c r="H69" s="43" t="s">
        <v>24</v>
      </c>
      <c r="I69" s="47">
        <v>8436031821024</v>
      </c>
      <c r="J69" s="48">
        <f>VLOOKUP(E69,' TARIFA 26.4'!$D$3:$I$20004,6,FALSE)</f>
        <v>11.2</v>
      </c>
      <c r="K69" s="49"/>
      <c r="L69" s="50"/>
      <c r="M69" s="47"/>
      <c r="N69" s="42" t="s">
        <v>25</v>
      </c>
      <c r="O69" s="42">
        <v>25</v>
      </c>
      <c r="P69" s="47">
        <v>8435447426854</v>
      </c>
      <c r="Q69" s="42" t="s">
        <v>26</v>
      </c>
      <c r="R69" s="42">
        <v>225</v>
      </c>
      <c r="S69" s="47">
        <v>28436031821028</v>
      </c>
    </row>
    <row r="70" spans="1:19" s="51" customFormat="1" ht="54.95" customHeight="1">
      <c r="A70" s="43" t="s">
        <v>1436</v>
      </c>
      <c r="B70" s="44" t="s">
        <v>1437</v>
      </c>
      <c r="C70" s="96"/>
      <c r="D70" s="42" t="s">
        <v>1572</v>
      </c>
      <c r="E70" s="46">
        <v>8000066</v>
      </c>
      <c r="F70" s="45" t="s">
        <v>1573</v>
      </c>
      <c r="G70" s="43" t="s">
        <v>23</v>
      </c>
      <c r="H70" s="43" t="s">
        <v>24</v>
      </c>
      <c r="I70" s="47">
        <v>8436031821031</v>
      </c>
      <c r="J70" s="48">
        <f>VLOOKUP(E70,' TARIFA 26.4'!$D$3:$I$20004,6,FALSE)</f>
        <v>11.58</v>
      </c>
      <c r="K70" s="49"/>
      <c r="L70" s="50"/>
      <c r="M70" s="47"/>
      <c r="N70" s="42" t="s">
        <v>25</v>
      </c>
      <c r="O70" s="42">
        <v>25</v>
      </c>
      <c r="P70" s="47">
        <v>8435447426861</v>
      </c>
      <c r="Q70" s="42" t="s">
        <v>26</v>
      </c>
      <c r="R70" s="42">
        <v>225</v>
      </c>
      <c r="S70" s="47">
        <v>28436031821035</v>
      </c>
    </row>
    <row r="71" spans="1:19" s="51" customFormat="1" ht="110.1" customHeight="1">
      <c r="A71" s="43" t="s">
        <v>1436</v>
      </c>
      <c r="B71" s="44" t="s">
        <v>1437</v>
      </c>
      <c r="C71" s="44" t="e" vm="206">
        <v>#VALUE!</v>
      </c>
      <c r="D71" s="42" t="s">
        <v>1574</v>
      </c>
      <c r="E71" s="46">
        <v>8000067</v>
      </c>
      <c r="F71" s="45" t="s">
        <v>1575</v>
      </c>
      <c r="G71" s="43" t="s">
        <v>23</v>
      </c>
      <c r="H71" s="43" t="s">
        <v>24</v>
      </c>
      <c r="I71" s="47">
        <v>8436031821284</v>
      </c>
      <c r="J71" s="48">
        <f>VLOOKUP(E71,' TARIFA 26.4'!$D$3:$I$20004,6,FALSE)</f>
        <v>25.13</v>
      </c>
      <c r="K71" s="49"/>
      <c r="L71" s="50"/>
      <c r="M71" s="47"/>
      <c r="N71" s="42" t="s">
        <v>60</v>
      </c>
      <c r="O71" s="42">
        <v>10</v>
      </c>
      <c r="P71" s="47">
        <v>8435447426878</v>
      </c>
      <c r="Q71" s="42" t="s">
        <v>26</v>
      </c>
      <c r="R71" s="42">
        <v>120</v>
      </c>
      <c r="S71" s="47">
        <v>28436031821288</v>
      </c>
    </row>
    <row r="72" spans="1:19" s="51" customFormat="1" ht="54.95" customHeight="1">
      <c r="A72" s="43" t="s">
        <v>1436</v>
      </c>
      <c r="B72" s="44" t="s">
        <v>1437</v>
      </c>
      <c r="C72" s="94" t="e" vm="150">
        <v>#VALUE!</v>
      </c>
      <c r="D72" s="42" t="s">
        <v>1576</v>
      </c>
      <c r="E72" s="46">
        <v>8000068</v>
      </c>
      <c r="F72" s="45" t="s">
        <v>1577</v>
      </c>
      <c r="G72" s="43" t="s">
        <v>23</v>
      </c>
      <c r="H72" s="43" t="s">
        <v>24</v>
      </c>
      <c r="I72" s="47">
        <v>8436031821307</v>
      </c>
      <c r="J72" s="48">
        <f>VLOOKUP(E72,' TARIFA 26.4'!$D$3:$I$20004,6,FALSE)</f>
        <v>13.72</v>
      </c>
      <c r="K72" s="49"/>
      <c r="L72" s="50"/>
      <c r="M72" s="47"/>
      <c r="N72" s="42" t="s">
        <v>25</v>
      </c>
      <c r="O72" s="42">
        <v>14</v>
      </c>
      <c r="P72" s="47">
        <v>8435447426885</v>
      </c>
      <c r="Q72" s="42" t="s">
        <v>26</v>
      </c>
      <c r="R72" s="42">
        <v>56</v>
      </c>
      <c r="S72" s="47">
        <v>28436031821301</v>
      </c>
    </row>
    <row r="73" spans="1:19" s="51" customFormat="1" ht="54.95" customHeight="1">
      <c r="A73" s="43" t="s">
        <v>1436</v>
      </c>
      <c r="B73" s="44" t="s">
        <v>1437</v>
      </c>
      <c r="C73" s="96"/>
      <c r="D73" s="42" t="s">
        <v>1578</v>
      </c>
      <c r="E73" s="46">
        <v>8000069</v>
      </c>
      <c r="F73" s="45" t="s">
        <v>1579</v>
      </c>
      <c r="G73" s="43" t="s">
        <v>23</v>
      </c>
      <c r="H73" s="43" t="s">
        <v>24</v>
      </c>
      <c r="I73" s="47">
        <v>8436031821314</v>
      </c>
      <c r="J73" s="48">
        <f>VLOOKUP(E73,' TARIFA 26.4'!$D$3:$I$20004,6,FALSE)</f>
        <v>17.510000000000002</v>
      </c>
      <c r="K73" s="49"/>
      <c r="L73" s="50"/>
      <c r="M73" s="47"/>
      <c r="N73" s="42" t="s">
        <v>25</v>
      </c>
      <c r="O73" s="42">
        <v>14</v>
      </c>
      <c r="P73" s="47">
        <v>8435447426892</v>
      </c>
      <c r="Q73" s="42" t="s">
        <v>26</v>
      </c>
      <c r="R73" s="42">
        <v>56</v>
      </c>
      <c r="S73" s="47">
        <v>28436031821318</v>
      </c>
    </row>
    <row r="74" spans="1:19" s="51" customFormat="1" ht="27.6" customHeight="1">
      <c r="A74" s="43" t="s">
        <v>1436</v>
      </c>
      <c r="B74" s="44" t="s">
        <v>1437</v>
      </c>
      <c r="C74" s="94" t="e" vm="207">
        <v>#VALUE!</v>
      </c>
      <c r="D74" s="42" t="s">
        <v>1580</v>
      </c>
      <c r="E74" s="46">
        <v>8000089</v>
      </c>
      <c r="F74" s="45" t="s">
        <v>1581</v>
      </c>
      <c r="G74" s="43" t="s">
        <v>23</v>
      </c>
      <c r="H74" s="43" t="s">
        <v>24</v>
      </c>
      <c r="I74" s="47">
        <v>8436031821956</v>
      </c>
      <c r="J74" s="48">
        <f>VLOOKUP(E74,' TARIFA 26.4'!$D$3:$I$20004,6,FALSE)</f>
        <v>28.18</v>
      </c>
      <c r="K74" s="49"/>
      <c r="L74" s="50"/>
      <c r="M74" s="47"/>
      <c r="N74" s="42" t="s">
        <v>25</v>
      </c>
      <c r="O74" s="42">
        <v>20</v>
      </c>
      <c r="P74" s="47">
        <v>8435447426908</v>
      </c>
      <c r="Q74" s="42" t="s">
        <v>26</v>
      </c>
      <c r="R74" s="42">
        <v>80</v>
      </c>
      <c r="S74" s="47">
        <v>28436031821950</v>
      </c>
    </row>
    <row r="75" spans="1:19" s="51" customFormat="1" ht="27.6" customHeight="1">
      <c r="A75" s="43" t="s">
        <v>1436</v>
      </c>
      <c r="B75" s="44" t="s">
        <v>1437</v>
      </c>
      <c r="C75" s="95"/>
      <c r="D75" s="42" t="s">
        <v>1582</v>
      </c>
      <c r="E75" s="46">
        <v>8000088</v>
      </c>
      <c r="F75" s="45" t="s">
        <v>1583</v>
      </c>
      <c r="G75" s="43" t="s">
        <v>23</v>
      </c>
      <c r="H75" s="43" t="s">
        <v>24</v>
      </c>
      <c r="I75" s="47">
        <v>8436031821963</v>
      </c>
      <c r="J75" s="48">
        <f>VLOOKUP(E75,' TARIFA 26.4'!$D$3:$I$20004,6,FALSE)</f>
        <v>25.13</v>
      </c>
      <c r="K75" s="49"/>
      <c r="L75" s="50"/>
      <c r="M75" s="47"/>
      <c r="N75" s="42" t="s">
        <v>25</v>
      </c>
      <c r="O75" s="42">
        <v>20</v>
      </c>
      <c r="P75" s="47">
        <v>8435447426915</v>
      </c>
      <c r="Q75" s="42" t="s">
        <v>26</v>
      </c>
      <c r="R75" s="42">
        <v>80</v>
      </c>
      <c r="S75" s="47">
        <v>28436031821967</v>
      </c>
    </row>
    <row r="76" spans="1:19" s="51" customFormat="1" ht="27.6" customHeight="1">
      <c r="A76" s="43" t="s">
        <v>1436</v>
      </c>
      <c r="B76" s="44" t="s">
        <v>1437</v>
      </c>
      <c r="C76" s="95"/>
      <c r="D76" s="42" t="s">
        <v>1584</v>
      </c>
      <c r="E76" s="46">
        <v>8000087</v>
      </c>
      <c r="F76" s="45" t="s">
        <v>1585</v>
      </c>
      <c r="G76" s="43" t="s">
        <v>23</v>
      </c>
      <c r="H76" s="43" t="s">
        <v>24</v>
      </c>
      <c r="I76" s="47">
        <v>8436031821970</v>
      </c>
      <c r="J76" s="48">
        <f>VLOOKUP(E76,' TARIFA 26.4'!$D$3:$I$20004,6,FALSE)</f>
        <v>24.97</v>
      </c>
      <c r="K76" s="49"/>
      <c r="L76" s="50"/>
      <c r="M76" s="47"/>
      <c r="N76" s="42" t="s">
        <v>25</v>
      </c>
      <c r="O76" s="42">
        <v>25</v>
      </c>
      <c r="P76" s="47">
        <v>8435447426922</v>
      </c>
      <c r="Q76" s="42" t="s">
        <v>26</v>
      </c>
      <c r="R76" s="42">
        <v>100</v>
      </c>
      <c r="S76" s="47">
        <v>28436031821974</v>
      </c>
    </row>
    <row r="77" spans="1:19" s="51" customFormat="1" ht="27.6" customHeight="1">
      <c r="A77" s="43" t="s">
        <v>1436</v>
      </c>
      <c r="B77" s="44" t="s">
        <v>1437</v>
      </c>
      <c r="C77" s="96"/>
      <c r="D77" s="42" t="s">
        <v>1586</v>
      </c>
      <c r="E77" s="46">
        <v>8000086</v>
      </c>
      <c r="F77" s="45" t="s">
        <v>1587</v>
      </c>
      <c r="G77" s="43" t="s">
        <v>23</v>
      </c>
      <c r="H77" s="43" t="s">
        <v>24</v>
      </c>
      <c r="I77" s="47">
        <v>8436031821987</v>
      </c>
      <c r="J77" s="48">
        <f>VLOOKUP(E77,' TARIFA 26.4'!$D$3:$I$20004,6,FALSE)</f>
        <v>24.03</v>
      </c>
      <c r="K77" s="49"/>
      <c r="L77" s="50"/>
      <c r="M77" s="47"/>
      <c r="N77" s="42" t="s">
        <v>25</v>
      </c>
      <c r="O77" s="42">
        <v>25</v>
      </c>
      <c r="P77" s="47">
        <v>8435447426939</v>
      </c>
      <c r="Q77" s="42" t="s">
        <v>26</v>
      </c>
      <c r="R77" s="42">
        <v>100</v>
      </c>
      <c r="S77" s="47">
        <v>28436031821981</v>
      </c>
    </row>
    <row r="78" spans="1:19" s="51" customFormat="1" ht="21.95" customHeight="1">
      <c r="A78" s="43" t="s">
        <v>1436</v>
      </c>
      <c r="B78" s="44" t="s">
        <v>1437</v>
      </c>
      <c r="C78" s="94" t="e" vm="208">
        <v>#VALUE!</v>
      </c>
      <c r="D78" s="42" t="s">
        <v>1588</v>
      </c>
      <c r="E78" s="46">
        <v>8000081</v>
      </c>
      <c r="F78" s="45" t="s">
        <v>1589</v>
      </c>
      <c r="G78" s="43" t="s">
        <v>23</v>
      </c>
      <c r="H78" s="43" t="s">
        <v>24</v>
      </c>
      <c r="I78" s="47">
        <v>8436031822014</v>
      </c>
      <c r="J78" s="48">
        <f>VLOOKUP(E78,' TARIFA 26.4'!$D$3:$I$20004,6,FALSE)</f>
        <v>19.05</v>
      </c>
      <c r="K78" s="49"/>
      <c r="L78" s="50"/>
      <c r="M78" s="47"/>
      <c r="N78" s="42" t="s">
        <v>25</v>
      </c>
      <c r="O78" s="42">
        <v>25</v>
      </c>
      <c r="P78" s="47">
        <v>8435447426946</v>
      </c>
      <c r="Q78" s="42" t="s">
        <v>26</v>
      </c>
      <c r="R78" s="42">
        <v>100</v>
      </c>
      <c r="S78" s="47">
        <v>28436031822018</v>
      </c>
    </row>
    <row r="79" spans="1:19" s="51" customFormat="1" ht="21.95" customHeight="1">
      <c r="A79" s="43" t="s">
        <v>1436</v>
      </c>
      <c r="B79" s="44" t="s">
        <v>1437</v>
      </c>
      <c r="C79" s="95"/>
      <c r="D79" s="42" t="s">
        <v>1590</v>
      </c>
      <c r="E79" s="46">
        <v>8000082</v>
      </c>
      <c r="F79" s="45" t="s">
        <v>1591</v>
      </c>
      <c r="G79" s="43" t="s">
        <v>23</v>
      </c>
      <c r="H79" s="43" t="s">
        <v>24</v>
      </c>
      <c r="I79" s="47">
        <v>8436031822021</v>
      </c>
      <c r="J79" s="48">
        <f>VLOOKUP(E79,' TARIFA 26.4'!$D$3:$I$20004,6,FALSE)</f>
        <v>20.170000000000002</v>
      </c>
      <c r="K79" s="49"/>
      <c r="L79" s="50"/>
      <c r="M79" s="47"/>
      <c r="N79" s="42" t="s">
        <v>25</v>
      </c>
      <c r="O79" s="42">
        <v>25</v>
      </c>
      <c r="P79" s="47">
        <v>8435447426953</v>
      </c>
      <c r="Q79" s="42" t="s">
        <v>26</v>
      </c>
      <c r="R79" s="42">
        <v>100</v>
      </c>
      <c r="S79" s="47">
        <v>28436031822025</v>
      </c>
    </row>
    <row r="80" spans="1:19" s="51" customFormat="1" ht="21.95" customHeight="1">
      <c r="A80" s="43" t="s">
        <v>1436</v>
      </c>
      <c r="B80" s="44" t="s">
        <v>1437</v>
      </c>
      <c r="C80" s="95"/>
      <c r="D80" s="42" t="s">
        <v>1592</v>
      </c>
      <c r="E80" s="46">
        <v>8000083</v>
      </c>
      <c r="F80" s="45" t="s">
        <v>1593</v>
      </c>
      <c r="G80" s="43" t="s">
        <v>23</v>
      </c>
      <c r="H80" s="43" t="s">
        <v>24</v>
      </c>
      <c r="I80" s="47">
        <v>8436031822038</v>
      </c>
      <c r="J80" s="48">
        <f>VLOOKUP(E80,' TARIFA 26.4'!$D$3:$I$20004,6,FALSE)</f>
        <v>20.49</v>
      </c>
      <c r="K80" s="49"/>
      <c r="L80" s="50"/>
      <c r="M80" s="47"/>
      <c r="N80" s="42" t="s">
        <v>25</v>
      </c>
      <c r="O80" s="42">
        <v>25</v>
      </c>
      <c r="P80" s="47">
        <v>8435447426960</v>
      </c>
      <c r="Q80" s="42" t="s">
        <v>26</v>
      </c>
      <c r="R80" s="42">
        <v>100</v>
      </c>
      <c r="S80" s="47">
        <v>28436031822032</v>
      </c>
    </row>
    <row r="81" spans="1:19" s="51" customFormat="1" ht="21.95" customHeight="1">
      <c r="A81" s="43" t="s">
        <v>1436</v>
      </c>
      <c r="B81" s="44" t="s">
        <v>1437</v>
      </c>
      <c r="C81" s="95"/>
      <c r="D81" s="42" t="s">
        <v>1594</v>
      </c>
      <c r="E81" s="46">
        <v>8000084</v>
      </c>
      <c r="F81" s="45" t="s">
        <v>1595</v>
      </c>
      <c r="G81" s="43" t="s">
        <v>23</v>
      </c>
      <c r="H81" s="43" t="s">
        <v>24</v>
      </c>
      <c r="I81" s="47">
        <v>8436031822045</v>
      </c>
      <c r="J81" s="48">
        <f>VLOOKUP(E81,' TARIFA 26.4'!$D$3:$I$20004,6,FALSE)</f>
        <v>19.05</v>
      </c>
      <c r="K81" s="49"/>
      <c r="L81" s="50"/>
      <c r="M81" s="47"/>
      <c r="N81" s="42" t="s">
        <v>25</v>
      </c>
      <c r="O81" s="42">
        <v>25</v>
      </c>
      <c r="P81" s="47">
        <v>8435447426977</v>
      </c>
      <c r="Q81" s="42" t="s">
        <v>26</v>
      </c>
      <c r="R81" s="42">
        <v>100</v>
      </c>
      <c r="S81" s="47">
        <v>28436031822049</v>
      </c>
    </row>
    <row r="82" spans="1:19" s="51" customFormat="1" ht="21.95" customHeight="1">
      <c r="A82" s="43" t="s">
        <v>1436</v>
      </c>
      <c r="B82" s="44" t="s">
        <v>1437</v>
      </c>
      <c r="C82" s="96"/>
      <c r="D82" s="42" t="s">
        <v>1596</v>
      </c>
      <c r="E82" s="46">
        <v>8000085</v>
      </c>
      <c r="F82" s="45" t="s">
        <v>1597</v>
      </c>
      <c r="G82" s="43" t="s">
        <v>23</v>
      </c>
      <c r="H82" s="43" t="s">
        <v>24</v>
      </c>
      <c r="I82" s="47">
        <v>8436031822052</v>
      </c>
      <c r="J82" s="48">
        <f>VLOOKUP(E82,' TARIFA 26.4'!$D$3:$I$20004,6,FALSE)</f>
        <v>20.170000000000002</v>
      </c>
      <c r="K82" s="49"/>
      <c r="L82" s="50"/>
      <c r="M82" s="47"/>
      <c r="N82" s="42" t="s">
        <v>25</v>
      </c>
      <c r="O82" s="42">
        <v>25</v>
      </c>
      <c r="P82" s="47">
        <v>8435447426984</v>
      </c>
      <c r="Q82" s="42" t="s">
        <v>26</v>
      </c>
      <c r="R82" s="42">
        <v>100</v>
      </c>
      <c r="S82" s="47">
        <v>28436031822056</v>
      </c>
    </row>
    <row r="83" spans="1:19" s="51" customFormat="1" ht="21.95" customHeight="1">
      <c r="A83" s="43" t="s">
        <v>1436</v>
      </c>
      <c r="B83" s="44" t="s">
        <v>1437</v>
      </c>
      <c r="C83" s="94" t="e" vm="209">
        <v>#VALUE!</v>
      </c>
      <c r="D83" s="42" t="s">
        <v>1598</v>
      </c>
      <c r="E83" s="46">
        <v>8000076</v>
      </c>
      <c r="F83" s="45" t="s">
        <v>1599</v>
      </c>
      <c r="G83" s="43" t="s">
        <v>23</v>
      </c>
      <c r="H83" s="43" t="s">
        <v>24</v>
      </c>
      <c r="I83" s="47">
        <v>8436031821208</v>
      </c>
      <c r="J83" s="48">
        <f>VLOOKUP(E83,' TARIFA 26.4'!$D$3:$I$20004,6,FALSE)</f>
        <v>6.78</v>
      </c>
      <c r="K83" s="49"/>
      <c r="L83" s="50"/>
      <c r="M83" s="47"/>
      <c r="N83" s="42" t="s">
        <v>25</v>
      </c>
      <c r="O83" s="42">
        <v>25</v>
      </c>
      <c r="P83" s="47">
        <v>8435447426991</v>
      </c>
      <c r="Q83" s="42" t="s">
        <v>26</v>
      </c>
      <c r="R83" s="42">
        <v>300</v>
      </c>
      <c r="S83" s="47">
        <v>28436031821202</v>
      </c>
    </row>
    <row r="84" spans="1:19" s="51" customFormat="1" ht="21.95" customHeight="1">
      <c r="A84" s="43" t="s">
        <v>1436</v>
      </c>
      <c r="B84" s="44" t="s">
        <v>1437</v>
      </c>
      <c r="C84" s="95"/>
      <c r="D84" s="42" t="s">
        <v>1600</v>
      </c>
      <c r="E84" s="46">
        <v>8000077</v>
      </c>
      <c r="F84" s="45" t="s">
        <v>1601</v>
      </c>
      <c r="G84" s="43" t="s">
        <v>23</v>
      </c>
      <c r="H84" s="43" t="s">
        <v>24</v>
      </c>
      <c r="I84" s="47">
        <v>8436031821222</v>
      </c>
      <c r="J84" s="48">
        <f>VLOOKUP(E84,' TARIFA 26.4'!$D$3:$I$20004,6,FALSE)</f>
        <v>6.31</v>
      </c>
      <c r="K84" s="49"/>
      <c r="L84" s="50"/>
      <c r="M84" s="47"/>
      <c r="N84" s="42" t="s">
        <v>25</v>
      </c>
      <c r="O84" s="42">
        <v>25</v>
      </c>
      <c r="P84" s="47">
        <v>8435447427004</v>
      </c>
      <c r="Q84" s="42" t="s">
        <v>26</v>
      </c>
      <c r="R84" s="42">
        <v>300</v>
      </c>
      <c r="S84" s="47">
        <v>28436031821226</v>
      </c>
    </row>
    <row r="85" spans="1:19" s="51" customFormat="1" ht="21.95" customHeight="1">
      <c r="A85" s="43" t="s">
        <v>1436</v>
      </c>
      <c r="B85" s="44" t="s">
        <v>1437</v>
      </c>
      <c r="C85" s="95"/>
      <c r="D85" s="42" t="s">
        <v>1602</v>
      </c>
      <c r="E85" s="46">
        <v>8000078</v>
      </c>
      <c r="F85" s="45" t="s">
        <v>1603</v>
      </c>
      <c r="G85" s="43" t="s">
        <v>23</v>
      </c>
      <c r="H85" s="43" t="s">
        <v>24</v>
      </c>
      <c r="I85" s="47">
        <v>8436031821246</v>
      </c>
      <c r="J85" s="48">
        <f>VLOOKUP(E85,' TARIFA 26.4'!$D$3:$I$20004,6,FALSE)</f>
        <v>7.01</v>
      </c>
      <c r="K85" s="49"/>
      <c r="L85" s="50"/>
      <c r="M85" s="47"/>
      <c r="N85" s="42" t="s">
        <v>25</v>
      </c>
      <c r="O85" s="42">
        <v>25</v>
      </c>
      <c r="P85" s="47">
        <v>8435447427011</v>
      </c>
      <c r="Q85" s="42" t="s">
        <v>26</v>
      </c>
      <c r="R85" s="42">
        <v>225</v>
      </c>
      <c r="S85" s="47">
        <v>28436031821240</v>
      </c>
    </row>
    <row r="86" spans="1:19" s="51" customFormat="1" ht="21.95" customHeight="1">
      <c r="A86" s="43" t="s">
        <v>1436</v>
      </c>
      <c r="B86" s="44" t="s">
        <v>1437</v>
      </c>
      <c r="C86" s="95"/>
      <c r="D86" s="42" t="s">
        <v>1604</v>
      </c>
      <c r="E86" s="46">
        <v>8000079</v>
      </c>
      <c r="F86" s="45" t="s">
        <v>1605</v>
      </c>
      <c r="G86" s="43" t="s">
        <v>23</v>
      </c>
      <c r="H86" s="43" t="s">
        <v>24</v>
      </c>
      <c r="I86" s="47">
        <v>8436031821260</v>
      </c>
      <c r="J86" s="48">
        <f>VLOOKUP(E86,' TARIFA 26.4'!$D$3:$I$20004,6,FALSE)</f>
        <v>7.22</v>
      </c>
      <c r="K86" s="49"/>
      <c r="L86" s="50"/>
      <c r="M86" s="47"/>
      <c r="N86" s="42" t="s">
        <v>25</v>
      </c>
      <c r="O86" s="42">
        <v>25</v>
      </c>
      <c r="P86" s="47">
        <v>8435447427028</v>
      </c>
      <c r="Q86" s="42" t="s">
        <v>26</v>
      </c>
      <c r="R86" s="42">
        <v>225</v>
      </c>
      <c r="S86" s="47">
        <v>28436031821264</v>
      </c>
    </row>
    <row r="87" spans="1:19" s="51" customFormat="1" ht="21.95" customHeight="1">
      <c r="A87" s="43" t="s">
        <v>1436</v>
      </c>
      <c r="B87" s="44" t="s">
        <v>1437</v>
      </c>
      <c r="C87" s="96"/>
      <c r="D87" s="42" t="s">
        <v>1606</v>
      </c>
      <c r="E87" s="46">
        <v>8000080</v>
      </c>
      <c r="F87" s="45" t="s">
        <v>1607</v>
      </c>
      <c r="G87" s="43" t="s">
        <v>23</v>
      </c>
      <c r="H87" s="43" t="s">
        <v>24</v>
      </c>
      <c r="I87" s="47">
        <v>8436031821277</v>
      </c>
      <c r="J87" s="48">
        <f>VLOOKUP(E87,' TARIFA 26.4'!$D$3:$I$20004,6,FALSE)</f>
        <v>12.4</v>
      </c>
      <c r="K87" s="49"/>
      <c r="L87" s="50"/>
      <c r="M87" s="47"/>
      <c r="N87" s="42" t="s">
        <v>25</v>
      </c>
      <c r="O87" s="42">
        <v>25</v>
      </c>
      <c r="P87" s="47">
        <v>8435447427035</v>
      </c>
      <c r="Q87" s="42" t="s">
        <v>26</v>
      </c>
      <c r="R87" s="42">
        <v>150</v>
      </c>
      <c r="S87" s="47">
        <v>28436031821271</v>
      </c>
    </row>
    <row r="88" spans="1:19" s="51" customFormat="1" ht="18" customHeight="1">
      <c r="A88" s="43" t="s">
        <v>1436</v>
      </c>
      <c r="B88" s="44" t="s">
        <v>1437</v>
      </c>
      <c r="C88" s="94" t="e" vm="210">
        <v>#VALUE!</v>
      </c>
      <c r="D88" s="42" t="s">
        <v>1608</v>
      </c>
      <c r="E88" s="46">
        <v>8000070</v>
      </c>
      <c r="F88" s="45" t="s">
        <v>1609</v>
      </c>
      <c r="G88" s="43" t="s">
        <v>23</v>
      </c>
      <c r="H88" s="43" t="s">
        <v>24</v>
      </c>
      <c r="I88" s="47">
        <v>8436031821055</v>
      </c>
      <c r="J88" s="48">
        <f>VLOOKUP(E88,' TARIFA 26.4'!$D$3:$I$20004,6,FALSE)</f>
        <v>12.94</v>
      </c>
      <c r="K88" s="49"/>
      <c r="L88" s="50"/>
      <c r="M88" s="47"/>
      <c r="N88" s="42" t="s">
        <v>25</v>
      </c>
      <c r="O88" s="42">
        <v>25</v>
      </c>
      <c r="P88" s="47">
        <v>8435447427042</v>
      </c>
      <c r="Q88" s="42" t="s">
        <v>26</v>
      </c>
      <c r="R88" s="42">
        <v>225</v>
      </c>
      <c r="S88" s="47">
        <v>28436031821059</v>
      </c>
    </row>
    <row r="89" spans="1:19" s="51" customFormat="1" ht="18" customHeight="1">
      <c r="A89" s="43" t="s">
        <v>1436</v>
      </c>
      <c r="B89" s="44" t="s">
        <v>1437</v>
      </c>
      <c r="C89" s="95"/>
      <c r="D89" s="42" t="s">
        <v>1610</v>
      </c>
      <c r="E89" s="46">
        <v>8000071</v>
      </c>
      <c r="F89" s="45" t="s">
        <v>1611</v>
      </c>
      <c r="G89" s="43" t="s">
        <v>23</v>
      </c>
      <c r="H89" s="43" t="s">
        <v>24</v>
      </c>
      <c r="I89" s="47">
        <v>8436031821062</v>
      </c>
      <c r="J89" s="48">
        <f>VLOOKUP(E89,' TARIFA 26.4'!$D$3:$I$20004,6,FALSE)</f>
        <v>23.28</v>
      </c>
      <c r="K89" s="49"/>
      <c r="L89" s="50"/>
      <c r="M89" s="47"/>
      <c r="N89" s="42" t="s">
        <v>25</v>
      </c>
      <c r="O89" s="42">
        <v>25</v>
      </c>
      <c r="P89" s="47">
        <v>8435447427059</v>
      </c>
      <c r="Q89" s="42" t="s">
        <v>26</v>
      </c>
      <c r="R89" s="42">
        <v>225</v>
      </c>
      <c r="S89" s="47">
        <v>28436031821066</v>
      </c>
    </row>
    <row r="90" spans="1:19" s="51" customFormat="1" ht="18" customHeight="1">
      <c r="A90" s="43" t="s">
        <v>1436</v>
      </c>
      <c r="B90" s="44" t="s">
        <v>1437</v>
      </c>
      <c r="C90" s="95"/>
      <c r="D90" s="42" t="s">
        <v>1612</v>
      </c>
      <c r="E90" s="46">
        <v>8000072</v>
      </c>
      <c r="F90" s="45" t="s">
        <v>1613</v>
      </c>
      <c r="G90" s="43" t="s">
        <v>23</v>
      </c>
      <c r="H90" s="43" t="s">
        <v>24</v>
      </c>
      <c r="I90" s="47">
        <v>8436031821079</v>
      </c>
      <c r="J90" s="48">
        <f>VLOOKUP(E90,' TARIFA 26.4'!$D$3:$I$20004,6,FALSE)</f>
        <v>13.09</v>
      </c>
      <c r="K90" s="49"/>
      <c r="L90" s="50"/>
      <c r="M90" s="47"/>
      <c r="N90" s="42" t="s">
        <v>25</v>
      </c>
      <c r="O90" s="42">
        <v>25</v>
      </c>
      <c r="P90" s="47">
        <v>8435447427066</v>
      </c>
      <c r="Q90" s="42" t="s">
        <v>26</v>
      </c>
      <c r="R90" s="42">
        <v>225</v>
      </c>
      <c r="S90" s="47">
        <v>28436031821073</v>
      </c>
    </row>
    <row r="91" spans="1:19" s="51" customFormat="1" ht="18" customHeight="1">
      <c r="A91" s="43" t="s">
        <v>1436</v>
      </c>
      <c r="B91" s="44" t="s">
        <v>1437</v>
      </c>
      <c r="C91" s="95"/>
      <c r="D91" s="42" t="s">
        <v>1614</v>
      </c>
      <c r="E91" s="46">
        <v>8000073</v>
      </c>
      <c r="F91" s="45" t="s">
        <v>1615</v>
      </c>
      <c r="G91" s="43" t="s">
        <v>23</v>
      </c>
      <c r="H91" s="43" t="s">
        <v>24</v>
      </c>
      <c r="I91" s="47">
        <v>8436031821086</v>
      </c>
      <c r="J91" s="48">
        <f>VLOOKUP(E91,' TARIFA 26.4'!$D$3:$I$20004,6,FALSE)</f>
        <v>18.96</v>
      </c>
      <c r="K91" s="49"/>
      <c r="L91" s="50"/>
      <c r="M91" s="47"/>
      <c r="N91" s="42" t="s">
        <v>25</v>
      </c>
      <c r="O91" s="42">
        <v>25</v>
      </c>
      <c r="P91" s="47">
        <v>8435447427073</v>
      </c>
      <c r="Q91" s="42" t="s">
        <v>26</v>
      </c>
      <c r="R91" s="42">
        <v>225</v>
      </c>
      <c r="S91" s="47">
        <v>28436031821080</v>
      </c>
    </row>
    <row r="92" spans="1:19" s="51" customFormat="1" ht="18" customHeight="1">
      <c r="A92" s="43" t="s">
        <v>1436</v>
      </c>
      <c r="B92" s="44" t="s">
        <v>1437</v>
      </c>
      <c r="C92" s="95"/>
      <c r="D92" s="42" t="s">
        <v>1616</v>
      </c>
      <c r="E92" s="46">
        <v>8000074</v>
      </c>
      <c r="F92" s="45" t="s">
        <v>1617</v>
      </c>
      <c r="G92" s="43" t="s">
        <v>23</v>
      </c>
      <c r="H92" s="43" t="s">
        <v>24</v>
      </c>
      <c r="I92" s="47">
        <v>8436031821093</v>
      </c>
      <c r="J92" s="48">
        <f>VLOOKUP(E92,' TARIFA 26.4'!$D$3:$I$20004,6,FALSE)</f>
        <v>22.99</v>
      </c>
      <c r="K92" s="49"/>
      <c r="L92" s="50"/>
      <c r="M92" s="47"/>
      <c r="N92" s="42" t="s">
        <v>25</v>
      </c>
      <c r="O92" s="42">
        <v>25</v>
      </c>
      <c r="P92" s="47">
        <v>8435447427080</v>
      </c>
      <c r="Q92" s="42" t="s">
        <v>26</v>
      </c>
      <c r="R92" s="42">
        <v>150</v>
      </c>
      <c r="S92" s="47">
        <v>28436031821097</v>
      </c>
    </row>
    <row r="93" spans="1:19" s="51" customFormat="1" ht="18" customHeight="1">
      <c r="A93" s="43" t="s">
        <v>1436</v>
      </c>
      <c r="B93" s="44" t="s">
        <v>1437</v>
      </c>
      <c r="C93" s="96"/>
      <c r="D93" s="42" t="s">
        <v>1618</v>
      </c>
      <c r="E93" s="46">
        <v>8000075</v>
      </c>
      <c r="F93" s="45" t="s">
        <v>1619</v>
      </c>
      <c r="G93" s="43" t="s">
        <v>23</v>
      </c>
      <c r="H93" s="43" t="s">
        <v>24</v>
      </c>
      <c r="I93" s="47">
        <v>8436031822564</v>
      </c>
      <c r="J93" s="48">
        <f>VLOOKUP(E93,' TARIFA 26.4'!$D$3:$I$20004,6,FALSE)</f>
        <v>29.08</v>
      </c>
      <c r="K93" s="49"/>
      <c r="L93" s="50"/>
      <c r="M93" s="47"/>
      <c r="N93" s="42" t="s">
        <v>25</v>
      </c>
      <c r="O93" s="42">
        <v>25</v>
      </c>
      <c r="P93" s="47">
        <v>8435447427097</v>
      </c>
      <c r="Q93" s="42" t="s">
        <v>26</v>
      </c>
      <c r="R93" s="42">
        <v>100</v>
      </c>
      <c r="S93" s="47">
        <v>28436031822568</v>
      </c>
    </row>
    <row r="94" spans="1:19" s="51" customFormat="1" ht="27.6" customHeight="1">
      <c r="A94" s="43" t="s">
        <v>1436</v>
      </c>
      <c r="B94" s="44" t="s">
        <v>1437</v>
      </c>
      <c r="C94" s="94" t="e" vm="211">
        <v>#VALUE!</v>
      </c>
      <c r="D94" s="42" t="s">
        <v>1620</v>
      </c>
      <c r="E94" s="46">
        <v>8000090</v>
      </c>
      <c r="F94" s="45" t="s">
        <v>1621</v>
      </c>
      <c r="G94" s="43" t="s">
        <v>23</v>
      </c>
      <c r="H94" s="43" t="s">
        <v>24</v>
      </c>
      <c r="I94" s="47">
        <v>8436031821338</v>
      </c>
      <c r="J94" s="48">
        <f>VLOOKUP(E94,' TARIFA 26.4'!$D$3:$I$20004,6,FALSE)</f>
        <v>8.61</v>
      </c>
      <c r="K94" s="49"/>
      <c r="L94" s="50"/>
      <c r="M94" s="47"/>
      <c r="N94" s="42" t="s">
        <v>25</v>
      </c>
      <c r="O94" s="42">
        <v>25</v>
      </c>
      <c r="P94" s="47">
        <v>8435447427103</v>
      </c>
      <c r="Q94" s="42" t="s">
        <v>26</v>
      </c>
      <c r="R94" s="42">
        <v>225</v>
      </c>
      <c r="S94" s="47">
        <v>28436031821332</v>
      </c>
    </row>
    <row r="95" spans="1:19" s="51" customFormat="1" ht="27.6" customHeight="1">
      <c r="A95" s="43" t="s">
        <v>1436</v>
      </c>
      <c r="B95" s="44" t="s">
        <v>1437</v>
      </c>
      <c r="C95" s="95"/>
      <c r="D95" s="42" t="s">
        <v>1622</v>
      </c>
      <c r="E95" s="46">
        <v>8000091</v>
      </c>
      <c r="F95" s="45" t="s">
        <v>1623</v>
      </c>
      <c r="G95" s="43" t="s">
        <v>23</v>
      </c>
      <c r="H95" s="43" t="s">
        <v>24</v>
      </c>
      <c r="I95" s="47">
        <v>8436031821345</v>
      </c>
      <c r="J95" s="48">
        <f>VLOOKUP(E95,' TARIFA 26.4'!$D$3:$I$20004,6,FALSE)</f>
        <v>11.49</v>
      </c>
      <c r="K95" s="49"/>
      <c r="L95" s="50"/>
      <c r="M95" s="47"/>
      <c r="N95" s="42" t="s">
        <v>25</v>
      </c>
      <c r="O95" s="42">
        <v>25</v>
      </c>
      <c r="P95" s="47">
        <v>8435447427110</v>
      </c>
      <c r="Q95" s="42" t="s">
        <v>26</v>
      </c>
      <c r="R95" s="42">
        <v>225</v>
      </c>
      <c r="S95" s="47">
        <v>28436031821349</v>
      </c>
    </row>
    <row r="96" spans="1:19" s="51" customFormat="1" ht="27.6" customHeight="1">
      <c r="A96" s="43" t="s">
        <v>1436</v>
      </c>
      <c r="B96" s="44" t="s">
        <v>1437</v>
      </c>
      <c r="C96" s="95"/>
      <c r="D96" s="42" t="s">
        <v>1624</v>
      </c>
      <c r="E96" s="46">
        <v>8000092</v>
      </c>
      <c r="F96" s="45" t="s">
        <v>1625</v>
      </c>
      <c r="G96" s="43" t="s">
        <v>23</v>
      </c>
      <c r="H96" s="43" t="s">
        <v>24</v>
      </c>
      <c r="I96" s="47">
        <v>8436031821352</v>
      </c>
      <c r="J96" s="48">
        <f>VLOOKUP(E96,' TARIFA 26.4'!$D$3:$I$20004,6,FALSE)</f>
        <v>21.7</v>
      </c>
      <c r="K96" s="49"/>
      <c r="L96" s="50"/>
      <c r="M96" s="47"/>
      <c r="N96" s="42" t="s">
        <v>25</v>
      </c>
      <c r="O96" s="42">
        <v>25</v>
      </c>
      <c r="P96" s="47">
        <v>8435447427127</v>
      </c>
      <c r="Q96" s="42" t="s">
        <v>26</v>
      </c>
      <c r="R96" s="42">
        <v>150</v>
      </c>
      <c r="S96" s="47">
        <v>28436031821356</v>
      </c>
    </row>
    <row r="97" spans="1:19" s="51" customFormat="1" ht="27.6" customHeight="1">
      <c r="A97" s="43" t="s">
        <v>1436</v>
      </c>
      <c r="B97" s="44" t="s">
        <v>1437</v>
      </c>
      <c r="C97" s="96"/>
      <c r="D97" s="42" t="s">
        <v>1626</v>
      </c>
      <c r="E97" s="46">
        <v>8000093</v>
      </c>
      <c r="F97" s="45" t="s">
        <v>1627</v>
      </c>
      <c r="G97" s="43" t="s">
        <v>23</v>
      </c>
      <c r="H97" s="43" t="s">
        <v>24</v>
      </c>
      <c r="I97" s="47">
        <v>8436031821369</v>
      </c>
      <c r="J97" s="48">
        <f>VLOOKUP(E97,' TARIFA 26.4'!$D$3:$I$20004,6,FALSE)</f>
        <v>34.1</v>
      </c>
      <c r="K97" s="49"/>
      <c r="L97" s="50"/>
      <c r="M97" s="47"/>
      <c r="N97" s="42" t="s">
        <v>25</v>
      </c>
      <c r="O97" s="42">
        <v>20</v>
      </c>
      <c r="P97" s="47">
        <v>8435447427134</v>
      </c>
      <c r="Q97" s="42" t="s">
        <v>26</v>
      </c>
      <c r="R97" s="42">
        <v>80</v>
      </c>
      <c r="S97" s="47">
        <v>28436031821363</v>
      </c>
    </row>
    <row r="98" spans="1:19" s="27" customFormat="1">
      <c r="A98" s="20" t="s">
        <v>1436</v>
      </c>
      <c r="B98" s="21" t="s">
        <v>1437</v>
      </c>
      <c r="C98" s="104" t="e" vm="212">
        <v>#VALUE!</v>
      </c>
      <c r="D98" s="26" t="s">
        <v>1628</v>
      </c>
      <c r="E98" s="23">
        <v>8000094</v>
      </c>
      <c r="F98" s="22" t="s">
        <v>1629</v>
      </c>
      <c r="G98" s="20" t="s">
        <v>23</v>
      </c>
      <c r="H98" s="20" t="s">
        <v>24</v>
      </c>
      <c r="I98" s="24">
        <v>8436031821406</v>
      </c>
      <c r="J98" s="48">
        <f>VLOOKUP(E98,' TARIFA 26.4'!$D$3:$I$20004,6,FALSE)</f>
        <v>11.42</v>
      </c>
      <c r="K98" s="8"/>
      <c r="L98" s="25"/>
      <c r="M98" s="24"/>
      <c r="N98" s="26" t="s">
        <v>25</v>
      </c>
      <c r="O98" s="26">
        <v>25</v>
      </c>
      <c r="P98" s="24">
        <v>8435447427141</v>
      </c>
      <c r="Q98" s="26" t="s">
        <v>26</v>
      </c>
      <c r="R98" s="26">
        <v>225</v>
      </c>
      <c r="S98" s="24">
        <v>28436031821400</v>
      </c>
    </row>
    <row r="99" spans="1:19" s="18" customFormat="1">
      <c r="A99" s="9" t="s">
        <v>1436</v>
      </c>
      <c r="B99" s="10" t="s">
        <v>1437</v>
      </c>
      <c r="C99" s="106"/>
      <c r="D99" s="17" t="s">
        <v>1630</v>
      </c>
      <c r="E99" s="12">
        <v>8000095</v>
      </c>
      <c r="F99" s="11" t="s">
        <v>1631</v>
      </c>
      <c r="G99" s="9" t="s">
        <v>23</v>
      </c>
      <c r="H99" s="9" t="s">
        <v>24</v>
      </c>
      <c r="I99" s="13">
        <v>8436031821413</v>
      </c>
      <c r="J99" s="48">
        <f>VLOOKUP(E99,' TARIFA 26.4'!$D$3:$I$20004,6,FALSE)</f>
        <v>18.649999999999999</v>
      </c>
      <c r="K99" s="15"/>
      <c r="L99" s="16"/>
      <c r="M99" s="13"/>
      <c r="N99" s="17" t="s">
        <v>25</v>
      </c>
      <c r="O99" s="17">
        <v>25</v>
      </c>
      <c r="P99" s="13">
        <v>8435447427158</v>
      </c>
      <c r="Q99" s="17" t="s">
        <v>26</v>
      </c>
      <c r="R99" s="17">
        <v>225</v>
      </c>
      <c r="S99" s="13">
        <v>28436031821417</v>
      </c>
    </row>
    <row r="100" spans="1:19" s="18" customFormat="1">
      <c r="A100" s="9" t="s">
        <v>1436</v>
      </c>
      <c r="B100" s="10" t="s">
        <v>1437</v>
      </c>
      <c r="C100" s="106"/>
      <c r="D100" s="17" t="s">
        <v>1632</v>
      </c>
      <c r="E100" s="12">
        <v>8000096</v>
      </c>
      <c r="F100" s="11" t="s">
        <v>1633</v>
      </c>
      <c r="G100" s="9" t="s">
        <v>23</v>
      </c>
      <c r="H100" s="9" t="s">
        <v>24</v>
      </c>
      <c r="I100" s="13">
        <v>8436031821451</v>
      </c>
      <c r="J100" s="48">
        <f>VLOOKUP(E100,' TARIFA 26.4'!$D$3:$I$20004,6,FALSE)</f>
        <v>10.81</v>
      </c>
      <c r="K100" s="15"/>
      <c r="L100" s="16"/>
      <c r="M100" s="13"/>
      <c r="N100" s="17" t="s">
        <v>25</v>
      </c>
      <c r="O100" s="17">
        <v>25</v>
      </c>
      <c r="P100" s="13">
        <v>8435447427165</v>
      </c>
      <c r="Q100" s="17" t="s">
        <v>26</v>
      </c>
      <c r="R100" s="17">
        <v>225</v>
      </c>
      <c r="S100" s="13">
        <v>28436031821455</v>
      </c>
    </row>
    <row r="101" spans="1:19" s="18" customFormat="1">
      <c r="A101" s="9" t="s">
        <v>1436</v>
      </c>
      <c r="B101" s="10" t="s">
        <v>1437</v>
      </c>
      <c r="C101" s="106"/>
      <c r="D101" s="17" t="s">
        <v>1634</v>
      </c>
      <c r="E101" s="12">
        <v>8000097</v>
      </c>
      <c r="F101" s="11" t="s">
        <v>1635</v>
      </c>
      <c r="G101" s="9" t="s">
        <v>23</v>
      </c>
      <c r="H101" s="9" t="s">
        <v>24</v>
      </c>
      <c r="I101" s="13">
        <v>8436031821468</v>
      </c>
      <c r="J101" s="48">
        <f>VLOOKUP(E101,' TARIFA 26.4'!$D$3:$I$20004,6,FALSE)</f>
        <v>11.41</v>
      </c>
      <c r="K101" s="15"/>
      <c r="L101" s="16"/>
      <c r="M101" s="13"/>
      <c r="N101" s="17" t="s">
        <v>25</v>
      </c>
      <c r="O101" s="17">
        <v>25</v>
      </c>
      <c r="P101" s="13">
        <v>8435447427172</v>
      </c>
      <c r="Q101" s="17" t="s">
        <v>26</v>
      </c>
      <c r="R101" s="17">
        <v>225</v>
      </c>
      <c r="S101" s="13">
        <v>28436031821462</v>
      </c>
    </row>
    <row r="102" spans="1:19" s="18" customFormat="1">
      <c r="A102" s="9" t="s">
        <v>1436</v>
      </c>
      <c r="B102" s="10" t="s">
        <v>1437</v>
      </c>
      <c r="C102" s="106"/>
      <c r="D102" s="17" t="s">
        <v>1636</v>
      </c>
      <c r="E102" s="12">
        <v>8000098</v>
      </c>
      <c r="F102" s="11" t="s">
        <v>1637</v>
      </c>
      <c r="G102" s="9" t="s">
        <v>23</v>
      </c>
      <c r="H102" s="9" t="s">
        <v>24</v>
      </c>
      <c r="I102" s="13">
        <v>8436031821475</v>
      </c>
      <c r="J102" s="48">
        <f>VLOOKUP(E102,' TARIFA 26.4'!$D$3:$I$20004,6,FALSE)</f>
        <v>11.49</v>
      </c>
      <c r="K102" s="15"/>
      <c r="L102" s="16"/>
      <c r="M102" s="13"/>
      <c r="N102" s="17" t="s">
        <v>25</v>
      </c>
      <c r="O102" s="17">
        <v>25</v>
      </c>
      <c r="P102" s="13">
        <v>8435447427189</v>
      </c>
      <c r="Q102" s="17" t="s">
        <v>26</v>
      </c>
      <c r="R102" s="17">
        <v>225</v>
      </c>
      <c r="S102" s="13">
        <v>28436031821479</v>
      </c>
    </row>
    <row r="103" spans="1:19" s="27" customFormat="1">
      <c r="A103" s="20" t="s">
        <v>1436</v>
      </c>
      <c r="B103" s="21" t="s">
        <v>1437</v>
      </c>
      <c r="C103" s="106"/>
      <c r="D103" s="26" t="s">
        <v>1638</v>
      </c>
      <c r="E103" s="23">
        <v>8000099</v>
      </c>
      <c r="F103" s="22" t="s">
        <v>1639</v>
      </c>
      <c r="G103" s="20" t="s">
        <v>23</v>
      </c>
      <c r="H103" s="20" t="s">
        <v>24</v>
      </c>
      <c r="I103" s="24">
        <v>8436031821482</v>
      </c>
      <c r="J103" s="48">
        <f>VLOOKUP(E103,' TARIFA 26.4'!$D$3:$I$20004,6,FALSE)</f>
        <v>18.13</v>
      </c>
      <c r="K103" s="8"/>
      <c r="L103" s="25"/>
      <c r="M103" s="24"/>
      <c r="N103" s="26" t="s">
        <v>25</v>
      </c>
      <c r="O103" s="26">
        <v>25</v>
      </c>
      <c r="P103" s="24">
        <v>8435447427196</v>
      </c>
      <c r="Q103" s="26" t="s">
        <v>26</v>
      </c>
      <c r="R103" s="26">
        <v>150</v>
      </c>
      <c r="S103" s="24">
        <v>28436031821486</v>
      </c>
    </row>
    <row r="104" spans="1:19" s="27" customFormat="1">
      <c r="A104" s="20" t="s">
        <v>1436</v>
      </c>
      <c r="B104" s="21" t="s">
        <v>1437</v>
      </c>
      <c r="C104" s="106"/>
      <c r="D104" s="26" t="s">
        <v>1640</v>
      </c>
      <c r="E104" s="23">
        <v>8000100</v>
      </c>
      <c r="F104" s="22" t="s">
        <v>1641</v>
      </c>
      <c r="G104" s="20" t="s">
        <v>23</v>
      </c>
      <c r="H104" s="20" t="s">
        <v>24</v>
      </c>
      <c r="I104" s="24">
        <v>8436031821499</v>
      </c>
      <c r="J104" s="48">
        <f>VLOOKUP(E104,' TARIFA 26.4'!$D$3:$I$20004,6,FALSE)</f>
        <v>20.73</v>
      </c>
      <c r="K104" s="8"/>
      <c r="L104" s="25"/>
      <c r="M104" s="24"/>
      <c r="N104" s="26" t="s">
        <v>25</v>
      </c>
      <c r="O104" s="26">
        <v>25</v>
      </c>
      <c r="P104" s="24">
        <v>8435447427202</v>
      </c>
      <c r="Q104" s="26" t="s">
        <v>26</v>
      </c>
      <c r="R104" s="26">
        <v>150</v>
      </c>
      <c r="S104" s="24">
        <v>28436031821493</v>
      </c>
    </row>
    <row r="105" spans="1:19" s="18" customFormat="1">
      <c r="A105" s="9" t="s">
        <v>1436</v>
      </c>
      <c r="B105" s="10" t="s">
        <v>1437</v>
      </c>
      <c r="C105" s="106"/>
      <c r="D105" s="17" t="s">
        <v>1642</v>
      </c>
      <c r="E105" s="12">
        <v>8000101</v>
      </c>
      <c r="F105" s="11" t="s">
        <v>1643</v>
      </c>
      <c r="G105" s="9" t="s">
        <v>23</v>
      </c>
      <c r="H105" s="9" t="s">
        <v>24</v>
      </c>
      <c r="I105" s="13">
        <v>8436031821505</v>
      </c>
      <c r="J105" s="48">
        <f>VLOOKUP(E105,' TARIFA 26.4'!$D$3:$I$20004,6,FALSE)</f>
        <v>17.36</v>
      </c>
      <c r="K105" s="15"/>
      <c r="L105" s="16"/>
      <c r="M105" s="13"/>
      <c r="N105" s="17" t="s">
        <v>25</v>
      </c>
      <c r="O105" s="17">
        <v>25</v>
      </c>
      <c r="P105" s="13">
        <v>8435447427219</v>
      </c>
      <c r="Q105" s="17" t="s">
        <v>26</v>
      </c>
      <c r="R105" s="17">
        <v>225</v>
      </c>
      <c r="S105" s="13">
        <v>28436031821509</v>
      </c>
    </row>
    <row r="106" spans="1:19" s="18" customFormat="1">
      <c r="A106" s="9" t="s">
        <v>1436</v>
      </c>
      <c r="B106" s="10" t="s">
        <v>1437</v>
      </c>
      <c r="C106" s="106"/>
      <c r="D106" s="17" t="s">
        <v>1644</v>
      </c>
      <c r="E106" s="12">
        <v>8000102</v>
      </c>
      <c r="F106" s="11" t="s">
        <v>1645</v>
      </c>
      <c r="G106" s="9" t="s">
        <v>23</v>
      </c>
      <c r="H106" s="9" t="s">
        <v>24</v>
      </c>
      <c r="I106" s="13">
        <v>8436031821529</v>
      </c>
      <c r="J106" s="48">
        <f>VLOOKUP(E106,' TARIFA 26.4'!$D$3:$I$20004,6,FALSE)</f>
        <v>16</v>
      </c>
      <c r="K106" s="15"/>
      <c r="L106" s="16"/>
      <c r="M106" s="13"/>
      <c r="N106" s="17" t="s">
        <v>25</v>
      </c>
      <c r="O106" s="17">
        <v>25</v>
      </c>
      <c r="P106" s="13">
        <v>8435447427226</v>
      </c>
      <c r="Q106" s="17" t="s">
        <v>26</v>
      </c>
      <c r="R106" s="17">
        <v>225</v>
      </c>
      <c r="S106" s="13">
        <v>28436031821523</v>
      </c>
    </row>
    <row r="107" spans="1:19" s="18" customFormat="1">
      <c r="A107" s="9" t="s">
        <v>1436</v>
      </c>
      <c r="B107" s="10" t="s">
        <v>1437</v>
      </c>
      <c r="C107" s="106"/>
      <c r="D107" s="17" t="s">
        <v>1646</v>
      </c>
      <c r="E107" s="12">
        <v>8000103</v>
      </c>
      <c r="F107" s="11" t="s">
        <v>1647</v>
      </c>
      <c r="G107" s="9" t="s">
        <v>23</v>
      </c>
      <c r="H107" s="9" t="s">
        <v>24</v>
      </c>
      <c r="I107" s="13">
        <v>8436031821536</v>
      </c>
      <c r="J107" s="48">
        <f>VLOOKUP(E107,' TARIFA 26.4'!$D$3:$I$20004,6,FALSE)</f>
        <v>18.71</v>
      </c>
      <c r="K107" s="15"/>
      <c r="L107" s="16"/>
      <c r="M107" s="13"/>
      <c r="N107" s="17" t="s">
        <v>25</v>
      </c>
      <c r="O107" s="17">
        <v>25</v>
      </c>
      <c r="P107" s="13">
        <v>8435447427233</v>
      </c>
      <c r="Q107" s="17" t="s">
        <v>26</v>
      </c>
      <c r="R107" s="17">
        <v>150</v>
      </c>
      <c r="S107" s="13">
        <v>28436031821530</v>
      </c>
    </row>
    <row r="108" spans="1:19" s="18" customFormat="1">
      <c r="A108" s="9" t="s">
        <v>1436</v>
      </c>
      <c r="B108" s="10" t="s">
        <v>1437</v>
      </c>
      <c r="C108" s="106"/>
      <c r="D108" s="17" t="s">
        <v>1648</v>
      </c>
      <c r="E108" s="12">
        <v>8000104</v>
      </c>
      <c r="F108" s="11" t="s">
        <v>1649</v>
      </c>
      <c r="G108" s="9" t="s">
        <v>23</v>
      </c>
      <c r="H108" s="9" t="s">
        <v>24</v>
      </c>
      <c r="I108" s="13">
        <v>8436031821543</v>
      </c>
      <c r="J108" s="48">
        <f>VLOOKUP(E108,' TARIFA 26.4'!$D$3:$I$20004,6,FALSE)</f>
        <v>17.899999999999999</v>
      </c>
      <c r="K108" s="15"/>
      <c r="L108" s="16"/>
      <c r="M108" s="13"/>
      <c r="N108" s="17" t="s">
        <v>25</v>
      </c>
      <c r="O108" s="17">
        <v>25</v>
      </c>
      <c r="P108" s="13">
        <v>8435447427240</v>
      </c>
      <c r="Q108" s="17" t="s">
        <v>26</v>
      </c>
      <c r="R108" s="17">
        <v>150</v>
      </c>
      <c r="S108" s="13">
        <v>28436031821547</v>
      </c>
    </row>
    <row r="109" spans="1:19" s="18" customFormat="1">
      <c r="A109" s="9" t="s">
        <v>1436</v>
      </c>
      <c r="B109" s="10" t="s">
        <v>1437</v>
      </c>
      <c r="C109" s="106"/>
      <c r="D109" s="17" t="s">
        <v>1650</v>
      </c>
      <c r="E109" s="12">
        <v>8000105</v>
      </c>
      <c r="F109" s="11" t="s">
        <v>1651</v>
      </c>
      <c r="G109" s="9" t="s">
        <v>23</v>
      </c>
      <c r="H109" s="9" t="s">
        <v>24</v>
      </c>
      <c r="I109" s="13">
        <v>8436031821550</v>
      </c>
      <c r="J109" s="48">
        <f>VLOOKUP(E109,' TARIFA 26.4'!$D$3:$I$20004,6,FALSE)</f>
        <v>18.29</v>
      </c>
      <c r="K109" s="15"/>
      <c r="L109" s="16"/>
      <c r="M109" s="13"/>
      <c r="N109" s="17" t="s">
        <v>25</v>
      </c>
      <c r="O109" s="17">
        <v>25</v>
      </c>
      <c r="P109" s="13">
        <v>8435447427257</v>
      </c>
      <c r="Q109" s="17" t="s">
        <v>26</v>
      </c>
      <c r="R109" s="17">
        <v>150</v>
      </c>
      <c r="S109" s="13">
        <v>28436031821554</v>
      </c>
    </row>
    <row r="110" spans="1:19" s="18" customFormat="1">
      <c r="A110" s="9" t="s">
        <v>1436</v>
      </c>
      <c r="B110" s="10" t="s">
        <v>1437</v>
      </c>
      <c r="C110" s="106"/>
      <c r="D110" s="17" t="s">
        <v>1652</v>
      </c>
      <c r="E110" s="12">
        <v>8000106</v>
      </c>
      <c r="F110" s="11" t="s">
        <v>1653</v>
      </c>
      <c r="G110" s="9" t="s">
        <v>23</v>
      </c>
      <c r="H110" s="9" t="s">
        <v>24</v>
      </c>
      <c r="I110" s="13">
        <v>8436031821567</v>
      </c>
      <c r="J110" s="48">
        <f>VLOOKUP(E110,' TARIFA 26.4'!$D$3:$I$20004,6,FALSE)</f>
        <v>21.92</v>
      </c>
      <c r="K110" s="15"/>
      <c r="L110" s="16"/>
      <c r="M110" s="13"/>
      <c r="N110" s="17" t="s">
        <v>25</v>
      </c>
      <c r="O110" s="17">
        <v>25</v>
      </c>
      <c r="P110" s="13">
        <v>8435447427264</v>
      </c>
      <c r="Q110" s="17" t="s">
        <v>26</v>
      </c>
      <c r="R110" s="17">
        <v>150</v>
      </c>
      <c r="S110" s="13">
        <v>28436031821561</v>
      </c>
    </row>
    <row r="111" spans="1:19" s="18" customFormat="1">
      <c r="A111" s="9" t="s">
        <v>1436</v>
      </c>
      <c r="B111" s="10" t="s">
        <v>1437</v>
      </c>
      <c r="C111" s="106"/>
      <c r="D111" s="17" t="s">
        <v>1654</v>
      </c>
      <c r="E111" s="12">
        <v>8000107</v>
      </c>
      <c r="F111" s="11" t="s">
        <v>1655</v>
      </c>
      <c r="G111" s="9" t="s">
        <v>23</v>
      </c>
      <c r="H111" s="9" t="s">
        <v>24</v>
      </c>
      <c r="I111" s="13">
        <v>8436031821574</v>
      </c>
      <c r="J111" s="48">
        <f>VLOOKUP(E111,' TARIFA 26.4'!$D$3:$I$20004,6,FALSE)</f>
        <v>19.96</v>
      </c>
      <c r="K111" s="15"/>
      <c r="L111" s="16"/>
      <c r="M111" s="13"/>
      <c r="N111" s="17" t="s">
        <v>25</v>
      </c>
      <c r="O111" s="17">
        <v>25</v>
      </c>
      <c r="P111" s="13">
        <v>8435447427271</v>
      </c>
      <c r="Q111" s="17" t="s">
        <v>26</v>
      </c>
      <c r="R111" s="17">
        <v>150</v>
      </c>
      <c r="S111" s="13">
        <v>28436031821578</v>
      </c>
    </row>
    <row r="112" spans="1:19" s="18" customFormat="1">
      <c r="A112" s="9" t="s">
        <v>1436</v>
      </c>
      <c r="B112" s="10" t="s">
        <v>1437</v>
      </c>
      <c r="C112" s="106"/>
      <c r="D112" s="17" t="s">
        <v>1656</v>
      </c>
      <c r="E112" s="12">
        <v>8000108</v>
      </c>
      <c r="F112" s="11" t="s">
        <v>1657</v>
      </c>
      <c r="G112" s="9" t="s">
        <v>23</v>
      </c>
      <c r="H112" s="9" t="s">
        <v>24</v>
      </c>
      <c r="I112" s="13">
        <v>8436031821581</v>
      </c>
      <c r="J112" s="48">
        <f>VLOOKUP(E112,' TARIFA 26.4'!$D$3:$I$20004,6,FALSE)</f>
        <v>21.92</v>
      </c>
      <c r="K112" s="15"/>
      <c r="L112" s="16"/>
      <c r="M112" s="13"/>
      <c r="N112" s="17" t="s">
        <v>25</v>
      </c>
      <c r="O112" s="17">
        <v>25</v>
      </c>
      <c r="P112" s="13">
        <v>8435447427288</v>
      </c>
      <c r="Q112" s="17" t="s">
        <v>26</v>
      </c>
      <c r="R112" s="17">
        <v>150</v>
      </c>
      <c r="S112" s="13">
        <v>28436031821585</v>
      </c>
    </row>
    <row r="113" spans="1:19" s="18" customFormat="1">
      <c r="A113" s="9" t="s">
        <v>1436</v>
      </c>
      <c r="B113" s="10" t="s">
        <v>1437</v>
      </c>
      <c r="C113" s="106"/>
      <c r="D113" s="17" t="s">
        <v>1658</v>
      </c>
      <c r="E113" s="12">
        <v>8000109</v>
      </c>
      <c r="F113" s="11" t="s">
        <v>1659</v>
      </c>
      <c r="G113" s="9" t="s">
        <v>23</v>
      </c>
      <c r="H113" s="9" t="s">
        <v>24</v>
      </c>
      <c r="I113" s="13">
        <v>8436031821598</v>
      </c>
      <c r="J113" s="48">
        <f>VLOOKUP(E113,' TARIFA 26.4'!$D$3:$I$20004,6,FALSE)</f>
        <v>32.74</v>
      </c>
      <c r="K113" s="15"/>
      <c r="L113" s="16"/>
      <c r="M113" s="13"/>
      <c r="N113" s="17" t="s">
        <v>25</v>
      </c>
      <c r="O113" s="17">
        <v>25</v>
      </c>
      <c r="P113" s="13">
        <v>8435447427295</v>
      </c>
      <c r="Q113" s="17" t="s">
        <v>26</v>
      </c>
      <c r="R113" s="17">
        <v>100</v>
      </c>
      <c r="S113" s="13">
        <v>28436031821592</v>
      </c>
    </row>
    <row r="114" spans="1:19" s="18" customFormat="1">
      <c r="A114" s="9" t="s">
        <v>1436</v>
      </c>
      <c r="B114" s="10" t="s">
        <v>1437</v>
      </c>
      <c r="C114" s="106"/>
      <c r="D114" s="17" t="s">
        <v>1660</v>
      </c>
      <c r="E114" s="12">
        <v>8000110</v>
      </c>
      <c r="F114" s="11" t="s">
        <v>1661</v>
      </c>
      <c r="G114" s="9" t="s">
        <v>23</v>
      </c>
      <c r="H114" s="9" t="s">
        <v>24</v>
      </c>
      <c r="I114" s="13">
        <v>8436031821604</v>
      </c>
      <c r="J114" s="48">
        <f>VLOOKUP(E114,' TARIFA 26.4'!$D$3:$I$20004,6,FALSE)</f>
        <v>30.84</v>
      </c>
      <c r="K114" s="15"/>
      <c r="L114" s="16"/>
      <c r="M114" s="13"/>
      <c r="N114" s="17" t="s">
        <v>25</v>
      </c>
      <c r="O114" s="17">
        <v>25</v>
      </c>
      <c r="P114" s="13">
        <v>8435447427301</v>
      </c>
      <c r="Q114" s="17" t="s">
        <v>26</v>
      </c>
      <c r="R114" s="17">
        <v>100</v>
      </c>
      <c r="S114" s="13">
        <v>28436031821608</v>
      </c>
    </row>
    <row r="115" spans="1:19" s="18" customFormat="1">
      <c r="A115" s="9" t="s">
        <v>1436</v>
      </c>
      <c r="B115" s="10" t="s">
        <v>1437</v>
      </c>
      <c r="C115" s="106"/>
      <c r="D115" s="17" t="s">
        <v>1662</v>
      </c>
      <c r="E115" s="12">
        <v>8000111</v>
      </c>
      <c r="F115" s="11" t="s">
        <v>1663</v>
      </c>
      <c r="G115" s="9" t="s">
        <v>23</v>
      </c>
      <c r="H115" s="9" t="s">
        <v>24</v>
      </c>
      <c r="I115" s="13">
        <v>8436031821611</v>
      </c>
      <c r="J115" s="48">
        <f>VLOOKUP(E115,' TARIFA 26.4'!$D$3:$I$20004,6,FALSE)</f>
        <v>35.4</v>
      </c>
      <c r="K115" s="15"/>
      <c r="L115" s="16"/>
      <c r="M115" s="13"/>
      <c r="N115" s="17" t="s">
        <v>25</v>
      </c>
      <c r="O115" s="17">
        <v>25</v>
      </c>
      <c r="P115" s="13">
        <v>8435447427318</v>
      </c>
      <c r="Q115" s="17" t="s">
        <v>26</v>
      </c>
      <c r="R115" s="17">
        <v>100</v>
      </c>
      <c r="S115" s="13">
        <v>28436031821615</v>
      </c>
    </row>
    <row r="116" spans="1:19" s="18" customFormat="1">
      <c r="A116" s="9" t="s">
        <v>1436</v>
      </c>
      <c r="B116" s="10" t="s">
        <v>1437</v>
      </c>
      <c r="C116" s="106"/>
      <c r="D116" s="17" t="s">
        <v>1664</v>
      </c>
      <c r="E116" s="12">
        <v>8000112</v>
      </c>
      <c r="F116" s="11" t="s">
        <v>1665</v>
      </c>
      <c r="G116" s="9" t="s">
        <v>23</v>
      </c>
      <c r="H116" s="9" t="s">
        <v>24</v>
      </c>
      <c r="I116" s="13">
        <v>8436031821628</v>
      </c>
      <c r="J116" s="48">
        <f>VLOOKUP(E116,' TARIFA 26.4'!$D$3:$I$20004,6,FALSE)</f>
        <v>32.130000000000003</v>
      </c>
      <c r="K116" s="15"/>
      <c r="L116" s="16"/>
      <c r="M116" s="13"/>
      <c r="N116" s="17" t="s">
        <v>25</v>
      </c>
      <c r="O116" s="17">
        <v>25</v>
      </c>
      <c r="P116" s="13">
        <v>8435447427325</v>
      </c>
      <c r="Q116" s="17" t="s">
        <v>26</v>
      </c>
      <c r="R116" s="17">
        <v>100</v>
      </c>
      <c r="S116" s="13">
        <v>28436031821622</v>
      </c>
    </row>
    <row r="117" spans="1:19" s="18" customFormat="1">
      <c r="A117" s="9" t="s">
        <v>1436</v>
      </c>
      <c r="B117" s="10" t="s">
        <v>1437</v>
      </c>
      <c r="C117" s="106"/>
      <c r="D117" s="17" t="s">
        <v>1666</v>
      </c>
      <c r="E117" s="12">
        <v>8000113</v>
      </c>
      <c r="F117" s="11" t="s">
        <v>1667</v>
      </c>
      <c r="G117" s="9" t="s">
        <v>23</v>
      </c>
      <c r="H117" s="9" t="s">
        <v>24</v>
      </c>
      <c r="I117" s="13">
        <v>8436031821635</v>
      </c>
      <c r="J117" s="48">
        <f>VLOOKUP(E117,' TARIFA 26.4'!$D$3:$I$20004,6,FALSE)</f>
        <v>34.409999999999997</v>
      </c>
      <c r="K117" s="15"/>
      <c r="L117" s="16"/>
      <c r="M117" s="13"/>
      <c r="N117" s="17" t="s">
        <v>25</v>
      </c>
      <c r="O117" s="17">
        <v>25</v>
      </c>
      <c r="P117" s="13">
        <v>8435447427332</v>
      </c>
      <c r="Q117" s="17" t="s">
        <v>26</v>
      </c>
      <c r="R117" s="17">
        <v>100</v>
      </c>
      <c r="S117" s="13">
        <v>28436031821639</v>
      </c>
    </row>
    <row r="118" spans="1:19" s="18" customFormat="1">
      <c r="A118" s="9" t="s">
        <v>1436</v>
      </c>
      <c r="B118" s="10" t="s">
        <v>1437</v>
      </c>
      <c r="C118" s="105"/>
      <c r="D118" s="17" t="s">
        <v>1668</v>
      </c>
      <c r="E118" s="12">
        <v>8000114</v>
      </c>
      <c r="F118" s="11" t="s">
        <v>1669</v>
      </c>
      <c r="G118" s="9" t="s">
        <v>23</v>
      </c>
      <c r="H118" s="9" t="s">
        <v>24</v>
      </c>
      <c r="I118" s="13">
        <v>8436031821642</v>
      </c>
      <c r="J118" s="48">
        <f>VLOOKUP(E118,' TARIFA 26.4'!$D$3:$I$20004,6,FALSE)</f>
        <v>35.19</v>
      </c>
      <c r="K118" s="15"/>
      <c r="L118" s="16"/>
      <c r="M118" s="13"/>
      <c r="N118" s="17" t="s">
        <v>25</v>
      </c>
      <c r="O118" s="17">
        <v>25</v>
      </c>
      <c r="P118" s="13">
        <v>8435447427349</v>
      </c>
      <c r="Q118" s="17" t="s">
        <v>26</v>
      </c>
      <c r="R118" s="17">
        <v>100</v>
      </c>
      <c r="S118" s="13">
        <v>28436031821646</v>
      </c>
    </row>
    <row r="119" spans="1:19" s="51" customFormat="1" ht="18" customHeight="1">
      <c r="A119" s="43" t="s">
        <v>1436</v>
      </c>
      <c r="B119" s="44" t="s">
        <v>1437</v>
      </c>
      <c r="C119" s="94" t="e" vm="213">
        <v>#VALUE!</v>
      </c>
      <c r="D119" s="42" t="s">
        <v>1670</v>
      </c>
      <c r="E119" s="46">
        <v>8000115</v>
      </c>
      <c r="F119" s="45" t="s">
        <v>1671</v>
      </c>
      <c r="G119" s="43" t="s">
        <v>23</v>
      </c>
      <c r="H119" s="43" t="s">
        <v>24</v>
      </c>
      <c r="I119" s="47">
        <v>8436031821819</v>
      </c>
      <c r="J119" s="48">
        <f>VLOOKUP(E119,' TARIFA 26.4'!$D$3:$I$20004,6,FALSE)</f>
        <v>10.27</v>
      </c>
      <c r="K119" s="49"/>
      <c r="L119" s="50"/>
      <c r="M119" s="47"/>
      <c r="N119" s="42" t="s">
        <v>25</v>
      </c>
      <c r="O119" s="42">
        <v>25</v>
      </c>
      <c r="P119" s="47">
        <v>8435447427356</v>
      </c>
      <c r="Q119" s="42" t="s">
        <v>26</v>
      </c>
      <c r="R119" s="42">
        <v>225</v>
      </c>
      <c r="S119" s="47">
        <v>28436031821813</v>
      </c>
    </row>
    <row r="120" spans="1:19" s="51" customFormat="1" ht="18" customHeight="1">
      <c r="A120" s="43" t="s">
        <v>1436</v>
      </c>
      <c r="B120" s="44" t="s">
        <v>1437</v>
      </c>
      <c r="C120" s="95"/>
      <c r="D120" s="42" t="s">
        <v>1672</v>
      </c>
      <c r="E120" s="46">
        <v>8000156</v>
      </c>
      <c r="F120" s="45" t="s">
        <v>1673</v>
      </c>
      <c r="G120" s="43" t="s">
        <v>23</v>
      </c>
      <c r="H120" s="43" t="s">
        <v>24</v>
      </c>
      <c r="I120" s="47">
        <v>8436031821857</v>
      </c>
      <c r="J120" s="48">
        <f>VLOOKUP(E120,' TARIFA 26.4'!$D$3:$I$20004,6,FALSE)</f>
        <v>11.35</v>
      </c>
      <c r="K120" s="49"/>
      <c r="L120" s="50"/>
      <c r="M120" s="47"/>
      <c r="N120" s="42" t="s">
        <v>25</v>
      </c>
      <c r="O120" s="42">
        <v>25</v>
      </c>
      <c r="P120" s="47">
        <v>8435447427363</v>
      </c>
      <c r="Q120" s="42" t="s">
        <v>26</v>
      </c>
      <c r="R120" s="42">
        <v>225</v>
      </c>
      <c r="S120" s="47">
        <v>28436031821851</v>
      </c>
    </row>
    <row r="121" spans="1:19" s="51" customFormat="1" ht="18" customHeight="1">
      <c r="A121" s="43" t="s">
        <v>1436</v>
      </c>
      <c r="B121" s="44" t="s">
        <v>1437</v>
      </c>
      <c r="C121" s="95"/>
      <c r="D121" s="42" t="s">
        <v>1674</v>
      </c>
      <c r="E121" s="46">
        <v>8000116</v>
      </c>
      <c r="F121" s="45" t="s">
        <v>1675</v>
      </c>
      <c r="G121" s="43" t="s">
        <v>23</v>
      </c>
      <c r="H121" s="43" t="s">
        <v>24</v>
      </c>
      <c r="I121" s="47">
        <v>8436031821826</v>
      </c>
      <c r="J121" s="48">
        <f>VLOOKUP(E121,' TARIFA 26.4'!$D$3:$I$20004,6,FALSE)</f>
        <v>11.2</v>
      </c>
      <c r="K121" s="49"/>
      <c r="L121" s="50"/>
      <c r="M121" s="47"/>
      <c r="N121" s="42" t="s">
        <v>25</v>
      </c>
      <c r="O121" s="42">
        <v>25</v>
      </c>
      <c r="P121" s="47">
        <v>8435447427370</v>
      </c>
      <c r="Q121" s="42" t="s">
        <v>26</v>
      </c>
      <c r="R121" s="42">
        <v>225</v>
      </c>
      <c r="S121" s="47">
        <v>28436031821820</v>
      </c>
    </row>
    <row r="122" spans="1:19" s="51" customFormat="1" ht="18" customHeight="1">
      <c r="A122" s="43" t="s">
        <v>1436</v>
      </c>
      <c r="B122" s="44" t="s">
        <v>1437</v>
      </c>
      <c r="C122" s="95"/>
      <c r="D122" s="42" t="s">
        <v>1676</v>
      </c>
      <c r="E122" s="46">
        <v>8000157</v>
      </c>
      <c r="F122" s="45" t="s">
        <v>1677</v>
      </c>
      <c r="G122" s="43" t="s">
        <v>23</v>
      </c>
      <c r="H122" s="43" t="s">
        <v>24</v>
      </c>
      <c r="I122" s="47">
        <v>8436031821864</v>
      </c>
      <c r="J122" s="48">
        <f>VLOOKUP(E122,' TARIFA 26.4'!$D$3:$I$20004,6,FALSE)</f>
        <v>11.79</v>
      </c>
      <c r="K122" s="49"/>
      <c r="L122" s="50"/>
      <c r="M122" s="47"/>
      <c r="N122" s="42" t="s">
        <v>25</v>
      </c>
      <c r="O122" s="42">
        <v>25</v>
      </c>
      <c r="P122" s="47">
        <v>8435447427387</v>
      </c>
      <c r="Q122" s="42" t="s">
        <v>26</v>
      </c>
      <c r="R122" s="42">
        <v>225</v>
      </c>
      <c r="S122" s="47">
        <v>28436031821868</v>
      </c>
    </row>
    <row r="123" spans="1:19" s="51" customFormat="1" ht="18" customHeight="1">
      <c r="A123" s="43" t="s">
        <v>1436</v>
      </c>
      <c r="B123" s="44" t="s">
        <v>1437</v>
      </c>
      <c r="C123" s="95"/>
      <c r="D123" s="42" t="s">
        <v>1678</v>
      </c>
      <c r="E123" s="46">
        <v>8000117</v>
      </c>
      <c r="F123" s="45" t="s">
        <v>1679</v>
      </c>
      <c r="G123" s="43" t="s">
        <v>23</v>
      </c>
      <c r="H123" s="43" t="s">
        <v>24</v>
      </c>
      <c r="I123" s="47">
        <v>8436031821833</v>
      </c>
      <c r="J123" s="48">
        <f>VLOOKUP(E123,' TARIFA 26.4'!$D$3:$I$20004,6,FALSE)</f>
        <v>24.31</v>
      </c>
      <c r="K123" s="49"/>
      <c r="L123" s="50"/>
      <c r="M123" s="47"/>
      <c r="N123" s="42" t="s">
        <v>25</v>
      </c>
      <c r="O123" s="42">
        <v>25</v>
      </c>
      <c r="P123" s="47">
        <v>8435447427394</v>
      </c>
      <c r="Q123" s="42" t="s">
        <v>26</v>
      </c>
      <c r="R123" s="42">
        <v>150</v>
      </c>
      <c r="S123" s="47">
        <v>28436031821837</v>
      </c>
    </row>
    <row r="124" spans="1:19" s="51" customFormat="1" ht="18" customHeight="1">
      <c r="A124" s="43" t="s">
        <v>1436</v>
      </c>
      <c r="B124" s="44" t="s">
        <v>1437</v>
      </c>
      <c r="C124" s="96"/>
      <c r="D124" s="42" t="s">
        <v>1680</v>
      </c>
      <c r="E124" s="46">
        <v>8000118</v>
      </c>
      <c r="F124" s="45" t="s">
        <v>1681</v>
      </c>
      <c r="G124" s="43" t="s">
        <v>23</v>
      </c>
      <c r="H124" s="43" t="s">
        <v>24</v>
      </c>
      <c r="I124" s="47">
        <v>8436031821840</v>
      </c>
      <c r="J124" s="48">
        <f>VLOOKUP(E124,' TARIFA 26.4'!$D$3:$I$20004,6,FALSE)</f>
        <v>30.84</v>
      </c>
      <c r="K124" s="49"/>
      <c r="L124" s="50"/>
      <c r="M124" s="47"/>
      <c r="N124" s="42" t="s">
        <v>25</v>
      </c>
      <c r="O124" s="42">
        <v>25</v>
      </c>
      <c r="P124" s="47">
        <v>8435447427400</v>
      </c>
      <c r="Q124" s="42" t="s">
        <v>26</v>
      </c>
      <c r="R124" s="42">
        <v>100</v>
      </c>
      <c r="S124" s="47">
        <v>28436031821844</v>
      </c>
    </row>
    <row r="125" spans="1:19" s="51" customFormat="1" ht="54.95" customHeight="1">
      <c r="A125" s="43" t="s">
        <v>1436</v>
      </c>
      <c r="B125" s="44" t="s">
        <v>1437</v>
      </c>
      <c r="C125" s="94" t="e" vm="214">
        <v>#VALUE!</v>
      </c>
      <c r="D125" s="42" t="s">
        <v>1682</v>
      </c>
      <c r="E125" s="46">
        <v>8000119</v>
      </c>
      <c r="F125" s="45" t="s">
        <v>1683</v>
      </c>
      <c r="G125" s="43" t="s">
        <v>23</v>
      </c>
      <c r="H125" s="43" t="s">
        <v>24</v>
      </c>
      <c r="I125" s="47">
        <v>8436031821871</v>
      </c>
      <c r="J125" s="48">
        <f>VLOOKUP(E125,' TARIFA 26.4'!$D$3:$I$20004,6,FALSE)</f>
        <v>13.72</v>
      </c>
      <c r="K125" s="49"/>
      <c r="L125" s="50"/>
      <c r="M125" s="47"/>
      <c r="N125" s="42" t="s">
        <v>25</v>
      </c>
      <c r="O125" s="42">
        <v>25</v>
      </c>
      <c r="P125" s="47">
        <v>8435447427417</v>
      </c>
      <c r="Q125" s="42" t="s">
        <v>26</v>
      </c>
      <c r="R125" s="42">
        <v>225</v>
      </c>
      <c r="S125" s="47">
        <v>28436031821875</v>
      </c>
    </row>
    <row r="126" spans="1:19" s="51" customFormat="1" ht="54.95" customHeight="1">
      <c r="A126" s="43" t="s">
        <v>1436</v>
      </c>
      <c r="B126" s="44" t="s">
        <v>1437</v>
      </c>
      <c r="C126" s="96"/>
      <c r="D126" s="42" t="s">
        <v>1684</v>
      </c>
      <c r="E126" s="46">
        <v>8000120</v>
      </c>
      <c r="F126" s="45" t="s">
        <v>1685</v>
      </c>
      <c r="G126" s="43" t="s">
        <v>23</v>
      </c>
      <c r="H126" s="43" t="s">
        <v>24</v>
      </c>
      <c r="I126" s="47">
        <v>8436031821888</v>
      </c>
      <c r="J126" s="48">
        <f>VLOOKUP(E126,' TARIFA 26.4'!$D$3:$I$20004,6,FALSE)</f>
        <v>12.34</v>
      </c>
      <c r="K126" s="49"/>
      <c r="L126" s="50"/>
      <c r="M126" s="47"/>
      <c r="N126" s="42" t="s">
        <v>25</v>
      </c>
      <c r="O126" s="42">
        <v>25</v>
      </c>
      <c r="P126" s="47">
        <v>8435447427424</v>
      </c>
      <c r="Q126" s="42" t="s">
        <v>26</v>
      </c>
      <c r="R126" s="42">
        <v>225</v>
      </c>
      <c r="S126" s="47">
        <v>28436031821882</v>
      </c>
    </row>
    <row r="127" spans="1:19" s="68" customFormat="1" ht="110.1" customHeight="1">
      <c r="A127" s="60" t="s">
        <v>1436</v>
      </c>
      <c r="B127" s="61" t="s">
        <v>1437</v>
      </c>
      <c r="C127" s="60" t="e" vm="215">
        <v>#VALUE!</v>
      </c>
      <c r="D127" s="67" t="s">
        <v>1686</v>
      </c>
      <c r="E127" s="63">
        <v>8000121</v>
      </c>
      <c r="F127" s="62" t="s">
        <v>1687</v>
      </c>
      <c r="G127" s="60" t="s">
        <v>23</v>
      </c>
      <c r="H127" s="60" t="s">
        <v>24</v>
      </c>
      <c r="I127" s="64">
        <v>8436031828276</v>
      </c>
      <c r="J127" s="48">
        <f>VLOOKUP(E127,' TARIFA 26.4'!$D$3:$I$20004,6,FALSE)</f>
        <v>9.9</v>
      </c>
      <c r="K127" s="65"/>
      <c r="L127" s="66"/>
      <c r="M127" s="64"/>
      <c r="N127" s="67" t="s">
        <v>25</v>
      </c>
      <c r="O127" s="67">
        <v>25</v>
      </c>
      <c r="P127" s="64">
        <v>8435447427431</v>
      </c>
      <c r="Q127" s="67" t="s">
        <v>26</v>
      </c>
      <c r="R127" s="67">
        <v>225</v>
      </c>
      <c r="S127" s="64">
        <v>28436031828270</v>
      </c>
    </row>
    <row r="128" spans="1:19" s="51" customFormat="1" ht="27.6" customHeight="1">
      <c r="A128" s="43" t="s">
        <v>1436</v>
      </c>
      <c r="B128" s="44" t="s">
        <v>1437</v>
      </c>
      <c r="C128" s="94" t="e" vm="216">
        <v>#VALUE!</v>
      </c>
      <c r="D128" s="42" t="s">
        <v>1688</v>
      </c>
      <c r="E128" s="46">
        <v>8000122</v>
      </c>
      <c r="F128" s="45" t="s">
        <v>1689</v>
      </c>
      <c r="G128" s="43" t="s">
        <v>23</v>
      </c>
      <c r="H128" s="43" t="s">
        <v>24</v>
      </c>
      <c r="I128" s="47">
        <v>8436031830699</v>
      </c>
      <c r="J128" s="48">
        <f>VLOOKUP(E128,' TARIFA 26.4'!$D$3:$I$20004,6,FALSE)</f>
        <v>21.18</v>
      </c>
      <c r="K128" s="49"/>
      <c r="L128" s="50"/>
      <c r="M128" s="47"/>
      <c r="N128" s="42" t="s">
        <v>25</v>
      </c>
      <c r="O128" s="42">
        <v>15</v>
      </c>
      <c r="P128" s="47">
        <v>8435447427448</v>
      </c>
      <c r="Q128" s="42" t="s">
        <v>26</v>
      </c>
      <c r="R128" s="42">
        <v>90</v>
      </c>
      <c r="S128" s="47">
        <v>28436031830693</v>
      </c>
    </row>
    <row r="129" spans="1:19" s="51" customFormat="1" ht="27.6" customHeight="1">
      <c r="A129" s="43" t="s">
        <v>1436</v>
      </c>
      <c r="B129" s="44" t="s">
        <v>1437</v>
      </c>
      <c r="C129" s="95"/>
      <c r="D129" s="42" t="s">
        <v>1690</v>
      </c>
      <c r="E129" s="46">
        <v>8000123</v>
      </c>
      <c r="F129" s="45" t="s">
        <v>1691</v>
      </c>
      <c r="G129" s="43" t="s">
        <v>23</v>
      </c>
      <c r="H129" s="43" t="s">
        <v>24</v>
      </c>
      <c r="I129" s="47">
        <v>8436031830705</v>
      </c>
      <c r="J129" s="48">
        <f>VLOOKUP(E129,' TARIFA 26.4'!$D$3:$I$20004,6,FALSE)</f>
        <v>21.18</v>
      </c>
      <c r="K129" s="49"/>
      <c r="L129" s="50"/>
      <c r="M129" s="47"/>
      <c r="N129" s="42" t="s">
        <v>25</v>
      </c>
      <c r="O129" s="42">
        <v>15</v>
      </c>
      <c r="P129" s="47">
        <v>8435447427455</v>
      </c>
      <c r="Q129" s="42" t="s">
        <v>26</v>
      </c>
      <c r="R129" s="42">
        <v>90</v>
      </c>
      <c r="S129" s="47">
        <v>28436031830709</v>
      </c>
    </row>
    <row r="130" spans="1:19" s="51" customFormat="1" ht="27.6" customHeight="1">
      <c r="A130" s="43" t="s">
        <v>1436</v>
      </c>
      <c r="B130" s="44" t="s">
        <v>1437</v>
      </c>
      <c r="C130" s="95"/>
      <c r="D130" s="42" t="s">
        <v>1692</v>
      </c>
      <c r="E130" s="46">
        <v>8000124</v>
      </c>
      <c r="F130" s="45" t="s">
        <v>1693</v>
      </c>
      <c r="G130" s="43" t="s">
        <v>23</v>
      </c>
      <c r="H130" s="43" t="s">
        <v>24</v>
      </c>
      <c r="I130" s="47">
        <v>8436031830712</v>
      </c>
      <c r="J130" s="48">
        <f>VLOOKUP(E130,' TARIFA 26.4'!$D$3:$I$20004,6,FALSE)</f>
        <v>25.51</v>
      </c>
      <c r="K130" s="49"/>
      <c r="L130" s="50"/>
      <c r="M130" s="47"/>
      <c r="N130" s="42" t="s">
        <v>25</v>
      </c>
      <c r="O130" s="42">
        <v>12</v>
      </c>
      <c r="P130" s="47">
        <v>8435447427462</v>
      </c>
      <c r="Q130" s="42" t="s">
        <v>26</v>
      </c>
      <c r="R130" s="42">
        <v>72</v>
      </c>
      <c r="S130" s="47">
        <v>28436031830716</v>
      </c>
    </row>
    <row r="131" spans="1:19" s="51" customFormat="1" ht="27.6" customHeight="1">
      <c r="A131" s="43" t="s">
        <v>1436</v>
      </c>
      <c r="B131" s="44" t="s">
        <v>1437</v>
      </c>
      <c r="C131" s="96"/>
      <c r="D131" s="42" t="s">
        <v>1694</v>
      </c>
      <c r="E131" s="46">
        <v>8000125</v>
      </c>
      <c r="F131" s="45" t="s">
        <v>1695</v>
      </c>
      <c r="G131" s="43" t="s">
        <v>23</v>
      </c>
      <c r="H131" s="43" t="s">
        <v>24</v>
      </c>
      <c r="I131" s="47">
        <v>8436031830736</v>
      </c>
      <c r="J131" s="48">
        <f>VLOOKUP(E131,' TARIFA 26.4'!$D$3:$I$20004,6,FALSE)</f>
        <v>42.71</v>
      </c>
      <c r="K131" s="49"/>
      <c r="L131" s="50"/>
      <c r="M131" s="47"/>
      <c r="N131" s="42" t="s">
        <v>25</v>
      </c>
      <c r="O131" s="42">
        <v>10</v>
      </c>
      <c r="P131" s="47">
        <v>8435447427479</v>
      </c>
      <c r="Q131" s="42" t="s">
        <v>26</v>
      </c>
      <c r="R131" s="42">
        <v>60</v>
      </c>
      <c r="S131" s="47">
        <v>28436031830730</v>
      </c>
    </row>
    <row r="132" spans="1:19" s="51" customFormat="1" ht="36.950000000000003" customHeight="1">
      <c r="A132" s="43" t="s">
        <v>1436</v>
      </c>
      <c r="B132" s="44" t="s">
        <v>1437</v>
      </c>
      <c r="C132" s="94" t="e" vm="217">
        <v>#VALUE!</v>
      </c>
      <c r="D132" s="42" t="s">
        <v>1696</v>
      </c>
      <c r="E132" s="46">
        <v>8000126</v>
      </c>
      <c r="F132" s="45" t="s">
        <v>1697</v>
      </c>
      <c r="G132" s="43" t="s">
        <v>23</v>
      </c>
      <c r="H132" s="43" t="s">
        <v>24</v>
      </c>
      <c r="I132" s="47">
        <v>8436031822335</v>
      </c>
      <c r="J132" s="48">
        <f>VLOOKUP(E132,' TARIFA 26.4'!$D$3:$I$20004,6,FALSE)</f>
        <v>25.13</v>
      </c>
      <c r="K132" s="49"/>
      <c r="L132" s="50"/>
      <c r="M132" s="47"/>
      <c r="N132" s="42" t="s">
        <v>25</v>
      </c>
      <c r="O132" s="42">
        <v>1</v>
      </c>
      <c r="P132" s="47">
        <v>8436031822335</v>
      </c>
      <c r="Q132" s="42" t="s">
        <v>26</v>
      </c>
      <c r="R132" s="42">
        <v>48</v>
      </c>
      <c r="S132" s="47">
        <v>28436031822339</v>
      </c>
    </row>
    <row r="133" spans="1:19" s="51" customFormat="1" ht="36.950000000000003" customHeight="1">
      <c r="A133" s="43" t="s">
        <v>1436</v>
      </c>
      <c r="B133" s="44" t="s">
        <v>1437</v>
      </c>
      <c r="C133" s="95"/>
      <c r="D133" s="42" t="s">
        <v>1698</v>
      </c>
      <c r="E133" s="46">
        <v>8000127</v>
      </c>
      <c r="F133" s="45" t="s">
        <v>1699</v>
      </c>
      <c r="G133" s="43" t="s">
        <v>23</v>
      </c>
      <c r="H133" s="43" t="s">
        <v>24</v>
      </c>
      <c r="I133" s="47">
        <v>8436031822342</v>
      </c>
      <c r="J133" s="48">
        <f>VLOOKUP(E133,' TARIFA 26.4'!$D$3:$I$20004,6,FALSE)</f>
        <v>25.95</v>
      </c>
      <c r="K133" s="49"/>
      <c r="L133" s="50"/>
      <c r="M133" s="47"/>
      <c r="N133" s="42" t="s">
        <v>25</v>
      </c>
      <c r="O133" s="42">
        <v>1</v>
      </c>
      <c r="P133" s="47">
        <v>8436031822342</v>
      </c>
      <c r="Q133" s="42" t="s">
        <v>26</v>
      </c>
      <c r="R133" s="42">
        <v>48</v>
      </c>
      <c r="S133" s="47">
        <v>28436031822346</v>
      </c>
    </row>
    <row r="134" spans="1:19" s="51" customFormat="1" ht="36.950000000000003" customHeight="1">
      <c r="A134" s="43" t="s">
        <v>1436</v>
      </c>
      <c r="B134" s="44" t="s">
        <v>1437</v>
      </c>
      <c r="C134" s="96"/>
      <c r="D134" s="42" t="s">
        <v>1700</v>
      </c>
      <c r="E134" s="46">
        <v>8000128</v>
      </c>
      <c r="F134" s="45" t="s">
        <v>1701</v>
      </c>
      <c r="G134" s="43" t="s">
        <v>23</v>
      </c>
      <c r="H134" s="43" t="s">
        <v>24</v>
      </c>
      <c r="I134" s="47">
        <v>8436031822359</v>
      </c>
      <c r="J134" s="48">
        <f>VLOOKUP(E134,' TARIFA 26.4'!$D$3:$I$20004,6,FALSE)</f>
        <v>38.83</v>
      </c>
      <c r="K134" s="49"/>
      <c r="L134" s="50"/>
      <c r="M134" s="47"/>
      <c r="N134" s="42" t="s">
        <v>25</v>
      </c>
      <c r="O134" s="42">
        <v>1</v>
      </c>
      <c r="P134" s="47">
        <v>8436031822359</v>
      </c>
      <c r="Q134" s="42" t="s">
        <v>26</v>
      </c>
      <c r="R134" s="42">
        <v>48</v>
      </c>
      <c r="S134" s="47">
        <v>28436031822353</v>
      </c>
    </row>
    <row r="135" spans="1:19" s="51" customFormat="1" ht="36.950000000000003" customHeight="1">
      <c r="A135" s="43" t="s">
        <v>1436</v>
      </c>
      <c r="B135" s="44" t="s">
        <v>1437</v>
      </c>
      <c r="C135" s="94" t="e" vm="218">
        <v>#VALUE!</v>
      </c>
      <c r="D135" s="42" t="s">
        <v>1702</v>
      </c>
      <c r="E135" s="46">
        <v>8000129</v>
      </c>
      <c r="F135" s="45" t="s">
        <v>1703</v>
      </c>
      <c r="G135" s="43" t="s">
        <v>23</v>
      </c>
      <c r="H135" s="43" t="s">
        <v>24</v>
      </c>
      <c r="I135" s="47">
        <v>8436031822366</v>
      </c>
      <c r="J135" s="48">
        <f>VLOOKUP(E135,' TARIFA 26.4'!$D$3:$I$20004,6,FALSE)</f>
        <v>21.76</v>
      </c>
      <c r="K135" s="49"/>
      <c r="L135" s="50"/>
      <c r="M135" s="47"/>
      <c r="N135" s="42" t="s">
        <v>25</v>
      </c>
      <c r="O135" s="42">
        <v>1</v>
      </c>
      <c r="P135" s="47">
        <v>8436031822366</v>
      </c>
      <c r="Q135" s="42" t="s">
        <v>26</v>
      </c>
      <c r="R135" s="42">
        <v>48</v>
      </c>
      <c r="S135" s="47">
        <v>28436031822360</v>
      </c>
    </row>
    <row r="136" spans="1:19" s="51" customFormat="1" ht="36.950000000000003" customHeight="1">
      <c r="A136" s="43" t="s">
        <v>1436</v>
      </c>
      <c r="B136" s="44" t="s">
        <v>1437</v>
      </c>
      <c r="C136" s="95"/>
      <c r="D136" s="42" t="s">
        <v>1704</v>
      </c>
      <c r="E136" s="46">
        <v>8000130</v>
      </c>
      <c r="F136" s="45" t="s">
        <v>1705</v>
      </c>
      <c r="G136" s="43" t="s">
        <v>23</v>
      </c>
      <c r="H136" s="43" t="s">
        <v>24</v>
      </c>
      <c r="I136" s="47">
        <v>8436031822373</v>
      </c>
      <c r="J136" s="48">
        <f>VLOOKUP(E136,' TARIFA 26.4'!$D$3:$I$20004,6,FALSE)</f>
        <v>21.85</v>
      </c>
      <c r="K136" s="49"/>
      <c r="L136" s="50"/>
      <c r="M136" s="47"/>
      <c r="N136" s="42" t="s">
        <v>25</v>
      </c>
      <c r="O136" s="42">
        <v>1</v>
      </c>
      <c r="P136" s="47">
        <v>8436031822373</v>
      </c>
      <c r="Q136" s="42" t="s">
        <v>26</v>
      </c>
      <c r="R136" s="42">
        <v>48</v>
      </c>
      <c r="S136" s="47">
        <v>28436031822377</v>
      </c>
    </row>
    <row r="137" spans="1:19" s="51" customFormat="1" ht="36.950000000000003" customHeight="1">
      <c r="A137" s="43" t="s">
        <v>1436</v>
      </c>
      <c r="B137" s="44" t="s">
        <v>1437</v>
      </c>
      <c r="C137" s="96"/>
      <c r="D137" s="42" t="s">
        <v>1706</v>
      </c>
      <c r="E137" s="46">
        <v>8000131</v>
      </c>
      <c r="F137" s="45" t="s">
        <v>1707</v>
      </c>
      <c r="G137" s="43" t="s">
        <v>23</v>
      </c>
      <c r="H137" s="43" t="s">
        <v>24</v>
      </c>
      <c r="I137" s="47">
        <v>8436031822380</v>
      </c>
      <c r="J137" s="48">
        <f>VLOOKUP(E137,' TARIFA 26.4'!$D$3:$I$20004,6,FALSE)</f>
        <v>33.33</v>
      </c>
      <c r="K137" s="49"/>
      <c r="L137" s="50"/>
      <c r="M137" s="47"/>
      <c r="N137" s="42" t="s">
        <v>25</v>
      </c>
      <c r="O137" s="42">
        <v>1</v>
      </c>
      <c r="P137" s="47">
        <v>8436031822380</v>
      </c>
      <c r="Q137" s="42" t="s">
        <v>26</v>
      </c>
      <c r="R137" s="42">
        <v>48</v>
      </c>
      <c r="S137" s="47">
        <v>28436031822384</v>
      </c>
    </row>
    <row r="138" spans="1:19" s="51" customFormat="1" ht="36.950000000000003" customHeight="1">
      <c r="A138" s="43" t="s">
        <v>1436</v>
      </c>
      <c r="B138" s="44" t="s">
        <v>1437</v>
      </c>
      <c r="C138" s="94" t="e" vm="219">
        <v>#VALUE!</v>
      </c>
      <c r="D138" s="42" t="s">
        <v>1708</v>
      </c>
      <c r="E138" s="46">
        <v>8000132</v>
      </c>
      <c r="F138" s="45" t="s">
        <v>1709</v>
      </c>
      <c r="G138" s="43" t="s">
        <v>23</v>
      </c>
      <c r="H138" s="43" t="s">
        <v>24</v>
      </c>
      <c r="I138" s="47">
        <v>8436031822588</v>
      </c>
      <c r="J138" s="48">
        <f>VLOOKUP(E138,' TARIFA 26.4'!$D$3:$I$20004,6,FALSE)</f>
        <v>28.55</v>
      </c>
      <c r="K138" s="49"/>
      <c r="L138" s="50"/>
      <c r="M138" s="47"/>
      <c r="N138" s="42" t="s">
        <v>25</v>
      </c>
      <c r="O138" s="42">
        <v>1</v>
      </c>
      <c r="P138" s="47">
        <v>8436031822588</v>
      </c>
      <c r="Q138" s="42" t="s">
        <v>26</v>
      </c>
      <c r="R138" s="42">
        <v>48</v>
      </c>
      <c r="S138" s="47">
        <v>28436031822582</v>
      </c>
    </row>
    <row r="139" spans="1:19" s="51" customFormat="1" ht="36.950000000000003" customHeight="1">
      <c r="A139" s="43" t="s">
        <v>1436</v>
      </c>
      <c r="B139" s="44" t="s">
        <v>1437</v>
      </c>
      <c r="C139" s="95"/>
      <c r="D139" s="42" t="s">
        <v>1710</v>
      </c>
      <c r="E139" s="46">
        <v>8000133</v>
      </c>
      <c r="F139" s="45" t="s">
        <v>1711</v>
      </c>
      <c r="G139" s="43" t="s">
        <v>23</v>
      </c>
      <c r="H139" s="43" t="s">
        <v>24</v>
      </c>
      <c r="I139" s="47">
        <v>8436031822595</v>
      </c>
      <c r="J139" s="48">
        <f>VLOOKUP(E139,' TARIFA 26.4'!$D$3:$I$20004,6,FALSE)</f>
        <v>28.55</v>
      </c>
      <c r="K139" s="49"/>
      <c r="L139" s="50"/>
      <c r="M139" s="47"/>
      <c r="N139" s="42" t="s">
        <v>25</v>
      </c>
      <c r="O139" s="42">
        <v>1</v>
      </c>
      <c r="P139" s="47">
        <v>8436031822595</v>
      </c>
      <c r="Q139" s="42" t="s">
        <v>26</v>
      </c>
      <c r="R139" s="42">
        <v>48</v>
      </c>
      <c r="S139" s="47">
        <v>28436031822599</v>
      </c>
    </row>
    <row r="140" spans="1:19" s="51" customFormat="1" ht="36.950000000000003" customHeight="1">
      <c r="A140" s="43" t="s">
        <v>1436</v>
      </c>
      <c r="B140" s="44" t="s">
        <v>1437</v>
      </c>
      <c r="C140" s="96"/>
      <c r="D140" s="42" t="s">
        <v>1712</v>
      </c>
      <c r="E140" s="46">
        <v>8000134</v>
      </c>
      <c r="F140" s="45" t="s">
        <v>1713</v>
      </c>
      <c r="G140" s="43" t="s">
        <v>23</v>
      </c>
      <c r="H140" s="43" t="s">
        <v>24</v>
      </c>
      <c r="I140" s="47">
        <v>8436031822601</v>
      </c>
      <c r="J140" s="48">
        <f>VLOOKUP(E140,' TARIFA 26.4'!$D$3:$I$20004,6,FALSE)</f>
        <v>34.96</v>
      </c>
      <c r="K140" s="49"/>
      <c r="L140" s="50"/>
      <c r="M140" s="47"/>
      <c r="N140" s="42" t="s">
        <v>25</v>
      </c>
      <c r="O140" s="42">
        <v>1</v>
      </c>
      <c r="P140" s="47">
        <v>8436031822601</v>
      </c>
      <c r="Q140" s="42" t="s">
        <v>26</v>
      </c>
      <c r="R140" s="42">
        <v>48</v>
      </c>
      <c r="S140" s="47">
        <v>28436031822605</v>
      </c>
    </row>
    <row r="141" spans="1:19" s="51" customFormat="1" ht="110.1" customHeight="1">
      <c r="A141" s="43" t="s">
        <v>1436</v>
      </c>
      <c r="B141" s="44" t="s">
        <v>1437</v>
      </c>
      <c r="C141" s="43" t="e" vm="220">
        <v>#VALUE!</v>
      </c>
      <c r="D141" s="42" t="s">
        <v>774</v>
      </c>
      <c r="E141" s="46">
        <v>12000222</v>
      </c>
      <c r="F141" s="73" t="s">
        <v>775</v>
      </c>
      <c r="G141" s="43" t="s">
        <v>23</v>
      </c>
      <c r="H141" s="43" t="s">
        <v>24</v>
      </c>
      <c r="I141" s="47"/>
      <c r="J141" s="48">
        <f>VLOOKUP(E141,' TARIFA 26.4'!$D$3:$I$20004,6,FALSE)</f>
        <v>2.13</v>
      </c>
      <c r="K141" s="49"/>
      <c r="L141" s="50"/>
      <c r="M141" s="47"/>
      <c r="N141" s="42" t="s">
        <v>60</v>
      </c>
      <c r="O141" s="42">
        <v>25</v>
      </c>
      <c r="P141" s="47">
        <v>8436031826289</v>
      </c>
      <c r="Q141" s="42" t="s">
        <v>25</v>
      </c>
      <c r="R141" s="42">
        <v>300</v>
      </c>
      <c r="S141" s="47">
        <v>8435447427820</v>
      </c>
    </row>
    <row r="142" spans="1:19" s="51" customFormat="1" ht="110.1" customHeight="1">
      <c r="A142" s="43" t="s">
        <v>1436</v>
      </c>
      <c r="B142" s="44" t="s">
        <v>1437</v>
      </c>
      <c r="C142" s="43" t="e" vm="98">
        <v>#VALUE!</v>
      </c>
      <c r="D142" s="42" t="s">
        <v>776</v>
      </c>
      <c r="E142" s="46">
        <v>12000172</v>
      </c>
      <c r="F142" s="45" t="s">
        <v>777</v>
      </c>
      <c r="G142" s="43" t="s">
        <v>23</v>
      </c>
      <c r="H142" s="43" t="s">
        <v>24</v>
      </c>
      <c r="I142" s="47"/>
      <c r="J142" s="48">
        <f>VLOOKUP(E142,' TARIFA 26.4'!$D$3:$I$20004,6,FALSE)</f>
        <v>2.13</v>
      </c>
      <c r="K142" s="49"/>
      <c r="L142" s="50"/>
      <c r="M142" s="47"/>
      <c r="N142" s="42" t="s">
        <v>60</v>
      </c>
      <c r="O142" s="42">
        <v>25</v>
      </c>
      <c r="P142" s="47">
        <v>8436031826296</v>
      </c>
      <c r="Q142" s="42" t="s">
        <v>25</v>
      </c>
      <c r="R142" s="42">
        <v>300</v>
      </c>
      <c r="S142" s="47">
        <v>8435447420456</v>
      </c>
    </row>
    <row r="143" spans="1:19" s="51" customFormat="1" ht="110.1" customHeight="1">
      <c r="A143" s="43" t="s">
        <v>1436</v>
      </c>
      <c r="B143" s="44" t="s">
        <v>1437</v>
      </c>
      <c r="C143" s="43" t="e" vm="99">
        <v>#VALUE!</v>
      </c>
      <c r="D143" s="42" t="s">
        <v>778</v>
      </c>
      <c r="E143" s="46">
        <v>12000173</v>
      </c>
      <c r="F143" s="45" t="s">
        <v>779</v>
      </c>
      <c r="G143" s="43" t="s">
        <v>23</v>
      </c>
      <c r="H143" s="43" t="s">
        <v>24</v>
      </c>
      <c r="I143" s="47"/>
      <c r="J143" s="48">
        <f>VLOOKUP(E143,' TARIFA 26.4'!$D$3:$I$20004,6,FALSE)</f>
        <v>2.13</v>
      </c>
      <c r="K143" s="49"/>
      <c r="L143" s="50"/>
      <c r="M143" s="47"/>
      <c r="N143" s="42" t="s">
        <v>60</v>
      </c>
      <c r="O143" s="42">
        <v>25</v>
      </c>
      <c r="P143" s="47">
        <v>8436031830781</v>
      </c>
      <c r="Q143" s="42" t="s">
        <v>25</v>
      </c>
      <c r="R143" s="42">
        <v>300</v>
      </c>
      <c r="S143" s="47">
        <v>8435447420463</v>
      </c>
    </row>
    <row r="144" spans="1:19" s="51" customFormat="1" ht="54.95" customHeight="1">
      <c r="A144" s="43" t="s">
        <v>1436</v>
      </c>
      <c r="B144" s="44" t="s">
        <v>1437</v>
      </c>
      <c r="C144" s="94" t="e" vm="221">
        <v>#VALUE!</v>
      </c>
      <c r="D144" s="42" t="s">
        <v>1714</v>
      </c>
      <c r="E144" s="46">
        <v>8000135</v>
      </c>
      <c r="F144" s="45" t="s">
        <v>1715</v>
      </c>
      <c r="G144" s="43" t="s">
        <v>23</v>
      </c>
      <c r="H144" s="43" t="s">
        <v>24</v>
      </c>
      <c r="I144" s="47">
        <v>8436031822700</v>
      </c>
      <c r="J144" s="48">
        <f>VLOOKUP(E144,' TARIFA 26.4'!$D$3:$I$20004,6,FALSE)</f>
        <v>39.75</v>
      </c>
      <c r="K144" s="49"/>
      <c r="L144" s="50"/>
      <c r="M144" s="47"/>
      <c r="N144" s="42" t="s">
        <v>25</v>
      </c>
      <c r="O144" s="42">
        <v>2</v>
      </c>
      <c r="P144" s="47">
        <v>8435447426168</v>
      </c>
      <c r="Q144" s="42" t="s">
        <v>26</v>
      </c>
      <c r="R144" s="42">
        <v>80</v>
      </c>
      <c r="S144" s="47">
        <v>28436031822704</v>
      </c>
    </row>
    <row r="145" spans="1:19" s="51" customFormat="1" ht="54.95" customHeight="1">
      <c r="A145" s="43" t="s">
        <v>1436</v>
      </c>
      <c r="B145" s="44" t="s">
        <v>1437</v>
      </c>
      <c r="C145" s="96"/>
      <c r="D145" s="42" t="s">
        <v>1716</v>
      </c>
      <c r="E145" s="46">
        <v>8000136</v>
      </c>
      <c r="F145" s="45" t="s">
        <v>1717</v>
      </c>
      <c r="G145" s="43" t="s">
        <v>23</v>
      </c>
      <c r="H145" s="43" t="s">
        <v>24</v>
      </c>
      <c r="I145" s="47">
        <v>8436031822717</v>
      </c>
      <c r="J145" s="48">
        <f>VLOOKUP(E145,' TARIFA 26.4'!$D$3:$I$20004,6,FALSE)</f>
        <v>47.37</v>
      </c>
      <c r="K145" s="49"/>
      <c r="L145" s="50"/>
      <c r="M145" s="47"/>
      <c r="N145" s="42" t="s">
        <v>25</v>
      </c>
      <c r="O145" s="42">
        <v>2</v>
      </c>
      <c r="P145" s="47">
        <v>8435447426175</v>
      </c>
      <c r="Q145" s="42" t="s">
        <v>26</v>
      </c>
      <c r="R145" s="42">
        <v>80</v>
      </c>
      <c r="S145" s="47">
        <v>28436031822711</v>
      </c>
    </row>
    <row r="146" spans="1:19" s="51" customFormat="1" ht="110.1" customHeight="1">
      <c r="A146" s="43" t="s">
        <v>1436</v>
      </c>
      <c r="B146" s="44" t="s">
        <v>1437</v>
      </c>
      <c r="C146" s="43" t="e" vm="85">
        <v>#VALUE!</v>
      </c>
      <c r="D146" s="42" t="s">
        <v>751</v>
      </c>
      <c r="E146" s="46">
        <v>7000113</v>
      </c>
      <c r="F146" s="45" t="s">
        <v>752</v>
      </c>
      <c r="G146" s="43" t="s">
        <v>23</v>
      </c>
      <c r="H146" s="43" t="s">
        <v>24</v>
      </c>
      <c r="I146" s="47">
        <v>8435447409499</v>
      </c>
      <c r="J146" s="48">
        <f>VLOOKUP(E146,' TARIFA 26.4'!$D$3:$I$20004,6,FALSE)</f>
        <v>9.75</v>
      </c>
      <c r="K146" s="49"/>
      <c r="L146" s="50"/>
      <c r="M146" s="47"/>
      <c r="N146" s="42" t="s">
        <v>25</v>
      </c>
      <c r="O146" s="42">
        <v>50</v>
      </c>
      <c r="P146" s="47">
        <v>8435447420296</v>
      </c>
      <c r="Q146" s="42" t="s">
        <v>753</v>
      </c>
      <c r="R146" s="42">
        <v>600</v>
      </c>
      <c r="S146" s="47">
        <v>28435447409493</v>
      </c>
    </row>
    <row r="147" spans="1:19" s="51" customFormat="1" ht="110.1" customHeight="1">
      <c r="A147" s="43" t="s">
        <v>1436</v>
      </c>
      <c r="B147" s="44" t="s">
        <v>1437</v>
      </c>
      <c r="C147" s="43" t="e" vm="87">
        <v>#VALUE!</v>
      </c>
      <c r="D147" s="42" t="s">
        <v>762</v>
      </c>
      <c r="E147" s="46">
        <v>7000114</v>
      </c>
      <c r="F147" s="45" t="s">
        <v>763</v>
      </c>
      <c r="G147" s="43" t="s">
        <v>23</v>
      </c>
      <c r="H147" s="43" t="s">
        <v>24</v>
      </c>
      <c r="I147" s="47">
        <v>8436031827897</v>
      </c>
      <c r="J147" s="48">
        <f>VLOOKUP(E147,' TARIFA 26.4'!$D$3:$I$20004,6,FALSE)</f>
        <v>12.4</v>
      </c>
      <c r="K147" s="49"/>
      <c r="L147" s="50"/>
      <c r="M147" s="47"/>
      <c r="N147" s="42" t="s">
        <v>60</v>
      </c>
      <c r="O147" s="42">
        <v>20</v>
      </c>
      <c r="P147" s="47">
        <v>8435447420340</v>
      </c>
      <c r="Q147" s="42" t="s">
        <v>26</v>
      </c>
      <c r="R147" s="42">
        <v>100</v>
      </c>
      <c r="S147" s="47">
        <v>28436031827891</v>
      </c>
    </row>
    <row r="148" spans="1:19" s="51" customFormat="1" ht="110.1" customHeight="1">
      <c r="A148" s="43" t="s">
        <v>1436</v>
      </c>
      <c r="B148" s="44" t="s">
        <v>1437</v>
      </c>
      <c r="C148" s="43" t="e" vm="88">
        <v>#VALUE!</v>
      </c>
      <c r="D148" s="42" t="s">
        <v>764</v>
      </c>
      <c r="E148" s="46">
        <v>7000115</v>
      </c>
      <c r="F148" s="45" t="s">
        <v>765</v>
      </c>
      <c r="G148" s="43" t="s">
        <v>23</v>
      </c>
      <c r="H148" s="43" t="s">
        <v>24</v>
      </c>
      <c r="I148" s="47">
        <v>8436031827903</v>
      </c>
      <c r="J148" s="48">
        <f>VLOOKUP(E148,' TARIFA 26.4'!$D$3:$I$20004,6,FALSE)</f>
        <v>12.87</v>
      </c>
      <c r="K148" s="49"/>
      <c r="L148" s="50"/>
      <c r="M148" s="47"/>
      <c r="N148" s="42" t="s">
        <v>60</v>
      </c>
      <c r="O148" s="42">
        <v>20</v>
      </c>
      <c r="P148" s="47">
        <v>8435447420371</v>
      </c>
      <c r="Q148" s="42" t="s">
        <v>26</v>
      </c>
      <c r="R148" s="42">
        <v>100</v>
      </c>
      <c r="S148" s="47">
        <v>28436031827907</v>
      </c>
    </row>
    <row r="149" spans="1:19" s="51" customFormat="1" ht="110.1" customHeight="1">
      <c r="A149" s="43" t="s">
        <v>1436</v>
      </c>
      <c r="B149" s="44" t="s">
        <v>1437</v>
      </c>
      <c r="C149" s="43" t="e" vm="89">
        <v>#VALUE!</v>
      </c>
      <c r="D149" s="42" t="s">
        <v>766</v>
      </c>
      <c r="E149" s="46">
        <v>7000116</v>
      </c>
      <c r="F149" s="45" t="s">
        <v>767</v>
      </c>
      <c r="G149" s="43" t="s">
        <v>23</v>
      </c>
      <c r="H149" s="43" t="s">
        <v>24</v>
      </c>
      <c r="I149" s="47">
        <v>8436031827910</v>
      </c>
      <c r="J149" s="48">
        <f>VLOOKUP(E149,' TARIFA 26.4'!$D$3:$I$20004,6,FALSE)</f>
        <v>10.81</v>
      </c>
      <c r="K149" s="49"/>
      <c r="L149" s="50"/>
      <c r="M149" s="47"/>
      <c r="N149" s="42" t="s">
        <v>60</v>
      </c>
      <c r="O149" s="42">
        <v>20</v>
      </c>
      <c r="P149" s="47">
        <v>8435447420401</v>
      </c>
      <c r="Q149" s="42" t="s">
        <v>26</v>
      </c>
      <c r="R149" s="42">
        <v>120</v>
      </c>
      <c r="S149" s="47">
        <v>28436031827914</v>
      </c>
    </row>
    <row r="150" spans="1:19" s="51" customFormat="1" ht="110.1" customHeight="1">
      <c r="A150" s="43" t="s">
        <v>1436</v>
      </c>
      <c r="B150" s="44" t="s">
        <v>1437</v>
      </c>
      <c r="C150" s="43" t="e" vm="90">
        <v>#VALUE!</v>
      </c>
      <c r="D150" s="42" t="s">
        <v>1178</v>
      </c>
      <c r="E150" s="46">
        <v>7000159</v>
      </c>
      <c r="F150" s="45" t="s">
        <v>1179</v>
      </c>
      <c r="G150" s="43" t="s">
        <v>23</v>
      </c>
      <c r="H150" s="43" t="s">
        <v>24</v>
      </c>
      <c r="I150" s="47">
        <v>8435447414363</v>
      </c>
      <c r="J150" s="48">
        <f>VLOOKUP(E150,' TARIFA 26.4'!$D$3:$I$20004,6,FALSE)</f>
        <v>16.03</v>
      </c>
      <c r="K150" s="49"/>
      <c r="L150" s="50"/>
      <c r="M150" s="47"/>
      <c r="N150" s="42" t="s">
        <v>60</v>
      </c>
      <c r="O150" s="42">
        <v>20</v>
      </c>
      <c r="P150" s="47">
        <v>8435447420357</v>
      </c>
      <c r="Q150" s="42" t="s">
        <v>26</v>
      </c>
      <c r="R150" s="42">
        <v>100</v>
      </c>
      <c r="S150" s="47">
        <v>28435447414367</v>
      </c>
    </row>
    <row r="151" spans="1:19" s="51" customFormat="1" ht="110.1" customHeight="1">
      <c r="A151" s="43" t="s">
        <v>1436</v>
      </c>
      <c r="B151" s="44" t="s">
        <v>1437</v>
      </c>
      <c r="C151" s="43" t="e" vm="91">
        <v>#VALUE!</v>
      </c>
      <c r="D151" s="42" t="s">
        <v>1180</v>
      </c>
      <c r="E151" s="46">
        <v>7000156</v>
      </c>
      <c r="F151" s="45" t="s">
        <v>1181</v>
      </c>
      <c r="G151" s="43" t="s">
        <v>23</v>
      </c>
      <c r="H151" s="43" t="s">
        <v>24</v>
      </c>
      <c r="I151" s="47">
        <v>8435447414356</v>
      </c>
      <c r="J151" s="48">
        <f>VLOOKUP(E151,' TARIFA 26.4'!$D$3:$I$20004,6,FALSE)</f>
        <v>16.03</v>
      </c>
      <c r="K151" s="49"/>
      <c r="L151" s="50"/>
      <c r="M151" s="47"/>
      <c r="N151" s="42" t="s">
        <v>60</v>
      </c>
      <c r="O151" s="42">
        <v>20</v>
      </c>
      <c r="P151" s="47">
        <v>8435447420364</v>
      </c>
      <c r="Q151" s="42" t="s">
        <v>26</v>
      </c>
      <c r="R151" s="42">
        <v>100</v>
      </c>
      <c r="S151" s="47">
        <v>28435447414350</v>
      </c>
    </row>
    <row r="152" spans="1:19" s="51" customFormat="1" ht="110.1" customHeight="1">
      <c r="A152" s="43" t="s">
        <v>1436</v>
      </c>
      <c r="B152" s="44" t="s">
        <v>1437</v>
      </c>
      <c r="C152" s="43" t="e" vm="92">
        <v>#VALUE!</v>
      </c>
      <c r="D152" s="42" t="s">
        <v>1182</v>
      </c>
      <c r="E152" s="46">
        <v>7000158</v>
      </c>
      <c r="F152" s="45" t="s">
        <v>1183</v>
      </c>
      <c r="G152" s="43" t="s">
        <v>23</v>
      </c>
      <c r="H152" s="43" t="s">
        <v>24</v>
      </c>
      <c r="I152" s="47">
        <v>8435447414349</v>
      </c>
      <c r="J152" s="48">
        <f>VLOOKUP(E152,' TARIFA 26.4'!$D$3:$I$20004,6,FALSE)</f>
        <v>16.489999999999998</v>
      </c>
      <c r="K152" s="49"/>
      <c r="L152" s="50"/>
      <c r="M152" s="47"/>
      <c r="N152" s="42" t="s">
        <v>60</v>
      </c>
      <c r="O152" s="42">
        <v>20</v>
      </c>
      <c r="P152" s="47">
        <v>8435447420388</v>
      </c>
      <c r="Q152" s="42" t="s">
        <v>26</v>
      </c>
      <c r="R152" s="42">
        <v>100</v>
      </c>
      <c r="S152" s="47">
        <v>28435447414343</v>
      </c>
    </row>
    <row r="153" spans="1:19" s="51" customFormat="1" ht="110.1" customHeight="1">
      <c r="A153" s="43" t="s">
        <v>1436</v>
      </c>
      <c r="B153" s="44" t="s">
        <v>1437</v>
      </c>
      <c r="C153" s="43" t="e" vm="93">
        <v>#VALUE!</v>
      </c>
      <c r="D153" s="42" t="s">
        <v>1184</v>
      </c>
      <c r="E153" s="46">
        <v>7000155</v>
      </c>
      <c r="F153" s="45" t="s">
        <v>1185</v>
      </c>
      <c r="G153" s="43" t="s">
        <v>23</v>
      </c>
      <c r="H153" s="43" t="s">
        <v>24</v>
      </c>
      <c r="I153" s="47">
        <v>8435447414332</v>
      </c>
      <c r="J153" s="48">
        <f>VLOOKUP(E153,' TARIFA 26.4'!$D$3:$I$20004,6,FALSE)</f>
        <v>16.489999999999998</v>
      </c>
      <c r="K153" s="49"/>
      <c r="L153" s="50"/>
      <c r="M153" s="47"/>
      <c r="N153" s="42" t="s">
        <v>60</v>
      </c>
      <c r="O153" s="42">
        <v>20</v>
      </c>
      <c r="P153" s="47">
        <v>8435447420395</v>
      </c>
      <c r="Q153" s="42" t="s">
        <v>26</v>
      </c>
      <c r="R153" s="42">
        <v>100</v>
      </c>
      <c r="S153" s="47">
        <v>28435447414336</v>
      </c>
    </row>
    <row r="154" spans="1:19" s="51" customFormat="1" ht="110.1" customHeight="1">
      <c r="A154" s="43" t="s">
        <v>1436</v>
      </c>
      <c r="B154" s="44" t="s">
        <v>1437</v>
      </c>
      <c r="C154" s="43" t="e" vm="94">
        <v>#VALUE!</v>
      </c>
      <c r="D154" s="42" t="s">
        <v>1186</v>
      </c>
      <c r="E154" s="46">
        <v>7000160</v>
      </c>
      <c r="F154" s="45" t="s">
        <v>1187</v>
      </c>
      <c r="G154" s="43" t="s">
        <v>23</v>
      </c>
      <c r="H154" s="43" t="s">
        <v>24</v>
      </c>
      <c r="I154" s="47">
        <v>8435447414387</v>
      </c>
      <c r="J154" s="48">
        <f>VLOOKUP(E154,' TARIFA 26.4'!$D$3:$I$20004,6,FALSE)</f>
        <v>14.43</v>
      </c>
      <c r="K154" s="49"/>
      <c r="L154" s="50"/>
      <c r="M154" s="47"/>
      <c r="N154" s="42" t="s">
        <v>60</v>
      </c>
      <c r="O154" s="42">
        <v>20</v>
      </c>
      <c r="P154" s="47">
        <v>8435447420418</v>
      </c>
      <c r="Q154" s="42" t="s">
        <v>26</v>
      </c>
      <c r="R154" s="42">
        <v>120</v>
      </c>
      <c r="S154" s="47">
        <v>28435447414381</v>
      </c>
    </row>
    <row r="155" spans="1:19" s="51" customFormat="1" ht="110.1" customHeight="1">
      <c r="A155" s="43" t="s">
        <v>1436</v>
      </c>
      <c r="B155" s="44" t="s">
        <v>1437</v>
      </c>
      <c r="C155" s="43" t="e" vm="95">
        <v>#VALUE!</v>
      </c>
      <c r="D155" s="42" t="s">
        <v>1188</v>
      </c>
      <c r="E155" s="46">
        <v>7000157</v>
      </c>
      <c r="F155" s="45" t="s">
        <v>1189</v>
      </c>
      <c r="G155" s="43" t="s">
        <v>23</v>
      </c>
      <c r="H155" s="43" t="s">
        <v>24</v>
      </c>
      <c r="I155" s="47">
        <v>8435447414370</v>
      </c>
      <c r="J155" s="48">
        <f>VLOOKUP(E155,' TARIFA 26.4'!$D$3:$I$20004,6,FALSE)</f>
        <v>14.43</v>
      </c>
      <c r="K155" s="49"/>
      <c r="L155" s="50"/>
      <c r="M155" s="47"/>
      <c r="N155" s="42" t="s">
        <v>60</v>
      </c>
      <c r="O155" s="42">
        <v>20</v>
      </c>
      <c r="P155" s="47">
        <v>8435447420425</v>
      </c>
      <c r="Q155" s="42" t="s">
        <v>26</v>
      </c>
      <c r="R155" s="42">
        <v>120</v>
      </c>
      <c r="S155" s="47">
        <v>28435447414374</v>
      </c>
    </row>
    <row r="156" spans="1:19" s="51" customFormat="1" ht="110.1" customHeight="1">
      <c r="A156" s="43" t="s">
        <v>1436</v>
      </c>
      <c r="B156" s="44" t="s">
        <v>1437</v>
      </c>
      <c r="C156" s="43" t="e" vm="222">
        <v>#VALUE!</v>
      </c>
      <c r="D156" s="42" t="s">
        <v>2733</v>
      </c>
      <c r="E156" s="46">
        <v>8000144</v>
      </c>
      <c r="F156" s="45" t="s">
        <v>2734</v>
      </c>
      <c r="G156" s="43" t="s">
        <v>23</v>
      </c>
      <c r="H156" s="43" t="s">
        <v>24</v>
      </c>
      <c r="I156" s="47">
        <v>8436031822441</v>
      </c>
      <c r="J156" s="48">
        <f>VLOOKUP(E156,' TARIFA 26.4'!$D$3:$I$20004,6,FALSE)</f>
        <v>406.64</v>
      </c>
      <c r="K156" s="49" t="s">
        <v>23</v>
      </c>
      <c r="L156" s="50">
        <v>1</v>
      </c>
      <c r="M156" s="47">
        <v>8436031822441</v>
      </c>
      <c r="N156" s="42" t="s">
        <v>25</v>
      </c>
      <c r="O156" s="42">
        <v>5</v>
      </c>
      <c r="P156" s="80">
        <v>28436031822445</v>
      </c>
      <c r="Q156" s="42"/>
      <c r="R156" s="42"/>
      <c r="S156" s="47"/>
    </row>
    <row r="157" spans="1:19" s="51" customFormat="1" ht="110.1" customHeight="1">
      <c r="A157" s="43" t="s">
        <v>1436</v>
      </c>
      <c r="B157" s="44" t="s">
        <v>1437</v>
      </c>
      <c r="C157" s="43" t="e" vm="223">
        <v>#VALUE!</v>
      </c>
      <c r="D157" s="42" t="s">
        <v>2739</v>
      </c>
      <c r="E157" s="46">
        <v>8000145</v>
      </c>
      <c r="F157" s="45" t="s">
        <v>2740</v>
      </c>
      <c r="G157" s="43" t="s">
        <v>23</v>
      </c>
      <c r="H157" s="43" t="s">
        <v>24</v>
      </c>
      <c r="I157" s="47">
        <v>8436031822458</v>
      </c>
      <c r="J157" s="48">
        <f>VLOOKUP(E157,' TARIFA 26.4'!$D$3:$I$20004,6,FALSE)</f>
        <v>791.71</v>
      </c>
      <c r="K157" s="49" t="s">
        <v>23</v>
      </c>
      <c r="L157" s="50">
        <v>1</v>
      </c>
      <c r="M157" s="47">
        <v>8436031822458</v>
      </c>
      <c r="N157" s="42" t="s">
        <v>25</v>
      </c>
      <c r="O157" s="42">
        <v>5</v>
      </c>
      <c r="P157" s="80">
        <v>28436031822452</v>
      </c>
      <c r="Q157" s="42"/>
      <c r="R157" s="42"/>
      <c r="S157" s="47"/>
    </row>
    <row r="158" spans="1:19" s="51" customFormat="1" ht="27.6" customHeight="1">
      <c r="A158" s="43" t="s">
        <v>1436</v>
      </c>
      <c r="B158" s="44" t="s">
        <v>1437</v>
      </c>
      <c r="C158" s="94" t="e" vm="121">
        <v>#VALUE!</v>
      </c>
      <c r="D158" s="42" t="s">
        <v>2743</v>
      </c>
      <c r="E158" s="46">
        <v>8000148</v>
      </c>
      <c r="F158" s="45" t="s">
        <v>2744</v>
      </c>
      <c r="G158" s="43" t="s">
        <v>23</v>
      </c>
      <c r="H158" s="43" t="s">
        <v>24</v>
      </c>
      <c r="I158" s="47">
        <v>8436031822465</v>
      </c>
      <c r="J158" s="48">
        <f>VLOOKUP(E158,' TARIFA 26.4'!$D$3:$I$20004,6,FALSE)</f>
        <v>16.41</v>
      </c>
      <c r="K158" s="49" t="s">
        <v>23</v>
      </c>
      <c r="L158" s="50">
        <v>1</v>
      </c>
      <c r="M158" s="47">
        <v>8436031822465</v>
      </c>
      <c r="N158" s="42" t="s">
        <v>25</v>
      </c>
      <c r="O158" s="42">
        <v>100</v>
      </c>
      <c r="P158" s="80">
        <v>28436031822469</v>
      </c>
      <c r="Q158" s="42"/>
      <c r="R158" s="42"/>
      <c r="S158" s="47"/>
    </row>
    <row r="159" spans="1:19" s="51" customFormat="1" ht="27.6" customHeight="1">
      <c r="A159" s="43" t="s">
        <v>1436</v>
      </c>
      <c r="B159" s="44" t="s">
        <v>1437</v>
      </c>
      <c r="C159" s="95"/>
      <c r="D159" s="42" t="s">
        <v>2745</v>
      </c>
      <c r="E159" s="46">
        <v>8000149</v>
      </c>
      <c r="F159" s="45" t="s">
        <v>2746</v>
      </c>
      <c r="G159" s="43" t="s">
        <v>23</v>
      </c>
      <c r="H159" s="43" t="s">
        <v>24</v>
      </c>
      <c r="I159" s="47">
        <v>8436031822472</v>
      </c>
      <c r="J159" s="48">
        <f>VLOOKUP(E159,' TARIFA 26.4'!$D$3:$I$20004,6,FALSE)</f>
        <v>17.829999999999998</v>
      </c>
      <c r="K159" s="49" t="s">
        <v>23</v>
      </c>
      <c r="L159" s="50">
        <v>1</v>
      </c>
      <c r="M159" s="47">
        <v>8436031822472</v>
      </c>
      <c r="N159" s="42" t="s">
        <v>25</v>
      </c>
      <c r="O159" s="42">
        <v>60</v>
      </c>
      <c r="P159" s="80">
        <v>28436031822476</v>
      </c>
      <c r="Q159" s="42"/>
      <c r="R159" s="42"/>
      <c r="S159" s="47"/>
    </row>
    <row r="160" spans="1:19" s="51" customFormat="1" ht="27.6" customHeight="1">
      <c r="A160" s="43" t="s">
        <v>1436</v>
      </c>
      <c r="B160" s="44" t="s">
        <v>1437</v>
      </c>
      <c r="C160" s="95"/>
      <c r="D160" s="42" t="s">
        <v>2747</v>
      </c>
      <c r="E160" s="46">
        <v>8000150</v>
      </c>
      <c r="F160" s="45" t="s">
        <v>2748</v>
      </c>
      <c r="G160" s="43" t="s">
        <v>23</v>
      </c>
      <c r="H160" s="43" t="s">
        <v>24</v>
      </c>
      <c r="I160" s="47">
        <v>8436031822489</v>
      </c>
      <c r="J160" s="48">
        <f>VLOOKUP(E160,' TARIFA 26.4'!$D$3:$I$20004,6,FALSE)</f>
        <v>20.2</v>
      </c>
      <c r="K160" s="49" t="s">
        <v>23</v>
      </c>
      <c r="L160" s="50">
        <v>1</v>
      </c>
      <c r="M160" s="47">
        <v>8436031822489</v>
      </c>
      <c r="N160" s="42" t="s">
        <v>25</v>
      </c>
      <c r="O160" s="42">
        <v>50</v>
      </c>
      <c r="P160" s="80">
        <v>28436031822483</v>
      </c>
      <c r="Q160" s="42"/>
      <c r="R160" s="42"/>
      <c r="S160" s="47"/>
    </row>
    <row r="161" spans="1:19" s="51" customFormat="1" ht="27.6" customHeight="1">
      <c r="A161" s="43" t="s">
        <v>1436</v>
      </c>
      <c r="B161" s="44" t="s">
        <v>1437</v>
      </c>
      <c r="C161" s="96"/>
      <c r="D161" s="42" t="s">
        <v>2749</v>
      </c>
      <c r="E161" s="46">
        <v>8000162</v>
      </c>
      <c r="F161" s="45" t="s">
        <v>2750</v>
      </c>
      <c r="G161" s="43" t="s">
        <v>23</v>
      </c>
      <c r="H161" s="43" t="s">
        <v>24</v>
      </c>
      <c r="I161" s="47">
        <v>8435447416916</v>
      </c>
      <c r="J161" s="48">
        <f>VLOOKUP(E161,' TARIFA 26.4'!$D$3:$I$20004,6,FALSE)</f>
        <v>27.99</v>
      </c>
      <c r="K161" s="49" t="s">
        <v>23</v>
      </c>
      <c r="L161" s="50">
        <v>1</v>
      </c>
      <c r="M161" s="47">
        <v>8435447416916</v>
      </c>
      <c r="N161" s="42" t="s">
        <v>25</v>
      </c>
      <c r="O161" s="42">
        <v>25</v>
      </c>
      <c r="P161" s="80">
        <v>28435447416910</v>
      </c>
      <c r="Q161" s="42"/>
      <c r="R161" s="42"/>
      <c r="S161" s="47"/>
    </row>
    <row r="162" spans="1:19" s="51" customFormat="1" ht="27.6" customHeight="1">
      <c r="A162" s="43" t="s">
        <v>1436</v>
      </c>
      <c r="B162" s="44" t="s">
        <v>1437</v>
      </c>
      <c r="C162" s="94" t="e" vm="121">
        <v>#VALUE!</v>
      </c>
      <c r="D162" s="42" t="s">
        <v>2751</v>
      </c>
      <c r="E162" s="46">
        <v>8000163</v>
      </c>
      <c r="F162" s="45" t="s">
        <v>2752</v>
      </c>
      <c r="G162" s="43" t="s">
        <v>23</v>
      </c>
      <c r="H162" s="43" t="s">
        <v>24</v>
      </c>
      <c r="I162" s="47">
        <v>8435447416923</v>
      </c>
      <c r="J162" s="48">
        <f>VLOOKUP(E162,' TARIFA 26.4'!$D$3:$I$20004,6,FALSE)</f>
        <v>19.7</v>
      </c>
      <c r="K162" s="49" t="s">
        <v>23</v>
      </c>
      <c r="L162" s="50">
        <v>1</v>
      </c>
      <c r="M162" s="47">
        <v>8435447416923</v>
      </c>
      <c r="N162" s="42" t="s">
        <v>25</v>
      </c>
      <c r="O162" s="42">
        <v>50</v>
      </c>
      <c r="P162" s="80">
        <v>28435447416927</v>
      </c>
      <c r="Q162" s="42"/>
      <c r="R162" s="42"/>
      <c r="S162" s="47"/>
    </row>
    <row r="163" spans="1:19" s="51" customFormat="1" ht="27.6" customHeight="1">
      <c r="A163" s="43" t="s">
        <v>1436</v>
      </c>
      <c r="B163" s="44" t="s">
        <v>1437</v>
      </c>
      <c r="C163" s="95"/>
      <c r="D163" s="42" t="s">
        <v>2753</v>
      </c>
      <c r="E163" s="46">
        <v>8000164</v>
      </c>
      <c r="F163" s="45" t="s">
        <v>2754</v>
      </c>
      <c r="G163" s="43" t="s">
        <v>23</v>
      </c>
      <c r="H163" s="43" t="s">
        <v>24</v>
      </c>
      <c r="I163" s="47">
        <v>8435447416930</v>
      </c>
      <c r="J163" s="48">
        <f>VLOOKUP(E163,' TARIFA 26.4'!$D$3:$I$20004,6,FALSE)</f>
        <v>21.74</v>
      </c>
      <c r="K163" s="49" t="s">
        <v>23</v>
      </c>
      <c r="L163" s="50">
        <v>1</v>
      </c>
      <c r="M163" s="47">
        <v>8435447416930</v>
      </c>
      <c r="N163" s="42" t="s">
        <v>25</v>
      </c>
      <c r="O163" s="42">
        <v>40</v>
      </c>
      <c r="P163" s="80">
        <v>28435447416934</v>
      </c>
      <c r="Q163" s="42"/>
      <c r="R163" s="42"/>
      <c r="S163" s="47"/>
    </row>
    <row r="164" spans="1:19" s="51" customFormat="1" ht="27.6" customHeight="1">
      <c r="A164" s="43" t="s">
        <v>1436</v>
      </c>
      <c r="B164" s="44" t="s">
        <v>1437</v>
      </c>
      <c r="C164" s="95"/>
      <c r="D164" s="42" t="s">
        <v>2755</v>
      </c>
      <c r="E164" s="46">
        <v>8000165</v>
      </c>
      <c r="F164" s="45" t="s">
        <v>2756</v>
      </c>
      <c r="G164" s="43" t="s">
        <v>23</v>
      </c>
      <c r="H164" s="43" t="s">
        <v>24</v>
      </c>
      <c r="I164" s="47">
        <v>8435447416947</v>
      </c>
      <c r="J164" s="48">
        <f>VLOOKUP(E164,' TARIFA 26.4'!$D$3:$I$20004,6,FALSE)</f>
        <v>26.3</v>
      </c>
      <c r="K164" s="49" t="s">
        <v>23</v>
      </c>
      <c r="L164" s="50">
        <v>1</v>
      </c>
      <c r="M164" s="47">
        <v>8435447416947</v>
      </c>
      <c r="N164" s="42" t="s">
        <v>25</v>
      </c>
      <c r="O164" s="42">
        <v>25</v>
      </c>
      <c r="P164" s="80">
        <v>28435447416941</v>
      </c>
      <c r="Q164" s="42"/>
      <c r="R164" s="42"/>
      <c r="S164" s="47"/>
    </row>
    <row r="165" spans="1:19" s="51" customFormat="1" ht="27.6" customHeight="1">
      <c r="A165" s="43" t="s">
        <v>1436</v>
      </c>
      <c r="B165" s="44" t="s">
        <v>1437</v>
      </c>
      <c r="C165" s="96"/>
      <c r="D165" s="42" t="s">
        <v>2757</v>
      </c>
      <c r="E165" s="46">
        <v>8000166</v>
      </c>
      <c r="F165" s="45" t="s">
        <v>2758</v>
      </c>
      <c r="G165" s="43" t="s">
        <v>23</v>
      </c>
      <c r="H165" s="43" t="s">
        <v>24</v>
      </c>
      <c r="I165" s="47">
        <v>8435447416954</v>
      </c>
      <c r="J165" s="48">
        <f>VLOOKUP(E165,' TARIFA 26.4'!$D$3:$I$20004,6,FALSE)</f>
        <v>33.21</v>
      </c>
      <c r="K165" s="49" t="s">
        <v>23</v>
      </c>
      <c r="L165" s="50">
        <v>1</v>
      </c>
      <c r="M165" s="47">
        <v>8435447416954</v>
      </c>
      <c r="N165" s="42" t="s">
        <v>25</v>
      </c>
      <c r="O165" s="42">
        <v>16</v>
      </c>
      <c r="P165" s="80">
        <v>28435447416958</v>
      </c>
      <c r="Q165" s="42"/>
      <c r="R165" s="42"/>
      <c r="S165" s="47"/>
    </row>
    <row r="166" spans="1:19" s="51" customFormat="1" ht="54.95" customHeight="1">
      <c r="A166" s="43" t="s">
        <v>1436</v>
      </c>
      <c r="B166" s="44" t="s">
        <v>1437</v>
      </c>
      <c r="C166" s="94" t="e" vm="108">
        <v>#VALUE!</v>
      </c>
      <c r="D166" s="42" t="s">
        <v>2759</v>
      </c>
      <c r="E166" s="46">
        <v>17000011</v>
      </c>
      <c r="F166" s="45" t="s">
        <v>2760</v>
      </c>
      <c r="G166" s="43" t="s">
        <v>23</v>
      </c>
      <c r="H166" s="43" t="s">
        <v>24</v>
      </c>
      <c r="I166" s="47">
        <v>8436031828085</v>
      </c>
      <c r="J166" s="48">
        <f>VLOOKUP(E166,' TARIFA 26.4'!$D$3:$I$20004,6,FALSE)</f>
        <v>46.96</v>
      </c>
      <c r="K166" s="49" t="s">
        <v>23</v>
      </c>
      <c r="L166" s="50">
        <v>1</v>
      </c>
      <c r="M166" s="47">
        <v>8436031828085</v>
      </c>
      <c r="N166" s="42" t="s">
        <v>25</v>
      </c>
      <c r="O166" s="42">
        <v>6</v>
      </c>
      <c r="P166" s="47">
        <v>28436031828089</v>
      </c>
      <c r="Q166" s="42" t="s">
        <v>753</v>
      </c>
      <c r="R166" s="42">
        <v>120</v>
      </c>
      <c r="S166" s="47">
        <v>38436031828086</v>
      </c>
    </row>
    <row r="167" spans="1:19" s="51" customFormat="1" ht="54.95" customHeight="1">
      <c r="A167" s="43" t="s">
        <v>1436</v>
      </c>
      <c r="B167" s="44" t="s">
        <v>1437</v>
      </c>
      <c r="C167" s="96"/>
      <c r="D167" s="42" t="s">
        <v>2761</v>
      </c>
      <c r="E167" s="46">
        <v>17000010</v>
      </c>
      <c r="F167" s="45" t="s">
        <v>2762</v>
      </c>
      <c r="G167" s="43" t="s">
        <v>23</v>
      </c>
      <c r="H167" s="43" t="s">
        <v>24</v>
      </c>
      <c r="I167" s="47">
        <v>8436031828078</v>
      </c>
      <c r="J167" s="48">
        <f>VLOOKUP(E167,' TARIFA 26.4'!$D$3:$I$20004,6,FALSE)</f>
        <v>64.489999999999995</v>
      </c>
      <c r="K167" s="49" t="s">
        <v>23</v>
      </c>
      <c r="L167" s="50">
        <v>1</v>
      </c>
      <c r="M167" s="47">
        <v>8436031828078</v>
      </c>
      <c r="N167" s="42" t="s">
        <v>25</v>
      </c>
      <c r="O167" s="42">
        <v>5</v>
      </c>
      <c r="P167" s="70">
        <v>28436031828072</v>
      </c>
      <c r="Q167" s="42" t="s">
        <v>753</v>
      </c>
      <c r="R167" s="42">
        <v>100</v>
      </c>
      <c r="S167" s="47">
        <v>38436031828079</v>
      </c>
    </row>
    <row r="168" spans="1:19" s="51" customFormat="1" ht="36.950000000000003" customHeight="1">
      <c r="A168" s="43" t="s">
        <v>1436</v>
      </c>
      <c r="B168" s="44" t="s">
        <v>1437</v>
      </c>
      <c r="C168" s="94" t="e" vm="109">
        <v>#VALUE!</v>
      </c>
      <c r="D168" s="42" t="s">
        <v>2763</v>
      </c>
      <c r="E168" s="46">
        <v>17000007</v>
      </c>
      <c r="F168" s="45" t="s">
        <v>2764</v>
      </c>
      <c r="G168" s="43" t="s">
        <v>23</v>
      </c>
      <c r="H168" s="43" t="s">
        <v>24</v>
      </c>
      <c r="I168" s="47">
        <v>8436031825770</v>
      </c>
      <c r="J168" s="48">
        <f>VLOOKUP(E168,' TARIFA 26.4'!$D$3:$I$20004,6,FALSE)</f>
        <v>44.72</v>
      </c>
      <c r="K168" s="49"/>
      <c r="L168" s="50"/>
      <c r="M168" s="47"/>
      <c r="N168" s="42" t="s">
        <v>25</v>
      </c>
      <c r="O168" s="42">
        <v>10</v>
      </c>
      <c r="P168" s="47">
        <v>8435447420876</v>
      </c>
      <c r="Q168" s="42" t="s">
        <v>26</v>
      </c>
      <c r="R168" s="42">
        <v>40</v>
      </c>
      <c r="S168" s="47">
        <v>28436031825774</v>
      </c>
    </row>
    <row r="169" spans="1:19" s="51" customFormat="1" ht="36.950000000000003" customHeight="1">
      <c r="A169" s="43" t="s">
        <v>1436</v>
      </c>
      <c r="B169" s="44" t="s">
        <v>1437</v>
      </c>
      <c r="C169" s="95"/>
      <c r="D169" s="42" t="s">
        <v>2765</v>
      </c>
      <c r="E169" s="46">
        <v>17000008</v>
      </c>
      <c r="F169" s="45" t="s">
        <v>2766</v>
      </c>
      <c r="G169" s="43" t="s">
        <v>23</v>
      </c>
      <c r="H169" s="43" t="s">
        <v>24</v>
      </c>
      <c r="I169" s="47">
        <v>8436031825480</v>
      </c>
      <c r="J169" s="48">
        <f>VLOOKUP(E169,' TARIFA 26.4'!$D$3:$I$20004,6,FALSE)</f>
        <v>65.08</v>
      </c>
      <c r="K169" s="49"/>
      <c r="L169" s="50"/>
      <c r="M169" s="47"/>
      <c r="N169" s="42" t="s">
        <v>25</v>
      </c>
      <c r="O169" s="42">
        <v>5</v>
      </c>
      <c r="P169" s="47">
        <v>8435447428025</v>
      </c>
      <c r="Q169" s="42" t="s">
        <v>26</v>
      </c>
      <c r="R169" s="42">
        <v>20</v>
      </c>
      <c r="S169" s="47">
        <v>28436031825484</v>
      </c>
    </row>
    <row r="170" spans="1:19" s="51" customFormat="1" ht="36.950000000000003" customHeight="1">
      <c r="A170" s="43" t="s">
        <v>1436</v>
      </c>
      <c r="B170" s="44" t="s">
        <v>1437</v>
      </c>
      <c r="C170" s="96"/>
      <c r="D170" s="42" t="s">
        <v>2767</v>
      </c>
      <c r="E170" s="46">
        <v>17000009</v>
      </c>
      <c r="F170" s="45" t="s">
        <v>2768</v>
      </c>
      <c r="G170" s="43" t="s">
        <v>23</v>
      </c>
      <c r="H170" s="43" t="s">
        <v>24</v>
      </c>
      <c r="I170" s="47">
        <v>8436031824063</v>
      </c>
      <c r="J170" s="48">
        <f>VLOOKUP(E170,' TARIFA 26.4'!$D$3:$I$20004,6,FALSE)</f>
        <v>84.84</v>
      </c>
      <c r="K170" s="49"/>
      <c r="L170" s="50"/>
      <c r="M170" s="47"/>
      <c r="N170" s="42" t="s">
        <v>25</v>
      </c>
      <c r="O170" s="42">
        <v>5</v>
      </c>
      <c r="P170" s="47">
        <v>8435447428032</v>
      </c>
      <c r="Q170" s="42" t="s">
        <v>26</v>
      </c>
      <c r="R170" s="42">
        <v>30</v>
      </c>
      <c r="S170" s="47">
        <v>28436031824067</v>
      </c>
    </row>
    <row r="171" spans="1:19" s="51" customFormat="1" ht="110.1" customHeight="1">
      <c r="A171" s="43" t="s">
        <v>1436</v>
      </c>
      <c r="B171" s="44" t="s">
        <v>1437</v>
      </c>
      <c r="C171" s="43" t="e" vm="110">
        <v>#VALUE!</v>
      </c>
      <c r="D171" s="42" t="s">
        <v>2769</v>
      </c>
      <c r="E171" s="46">
        <v>17000017</v>
      </c>
      <c r="F171" s="45" t="s">
        <v>2770</v>
      </c>
      <c r="G171" s="43" t="s">
        <v>23</v>
      </c>
      <c r="H171" s="43" t="s">
        <v>24</v>
      </c>
      <c r="I171" s="47">
        <v>8435447409970</v>
      </c>
      <c r="J171" s="48">
        <f>VLOOKUP(E171,' TARIFA 26.4'!$D$3:$I$20004,6,FALSE)</f>
        <v>7.81</v>
      </c>
      <c r="K171" s="49"/>
      <c r="L171" s="50"/>
      <c r="M171" s="47"/>
      <c r="N171" s="42" t="s">
        <v>25</v>
      </c>
      <c r="O171" s="42">
        <v>25</v>
      </c>
      <c r="P171" s="47">
        <v>8435447428049</v>
      </c>
      <c r="Q171" s="42" t="s">
        <v>26</v>
      </c>
      <c r="R171" s="42">
        <v>300</v>
      </c>
      <c r="S171" s="47">
        <v>28435447409974</v>
      </c>
    </row>
    <row r="172" spans="1:19" s="51" customFormat="1" ht="18" customHeight="1">
      <c r="A172" s="43" t="s">
        <v>1436</v>
      </c>
      <c r="B172" s="44" t="s">
        <v>1437</v>
      </c>
      <c r="C172" s="94" t="e" vm="111">
        <v>#VALUE!</v>
      </c>
      <c r="D172" s="42" t="s">
        <v>2771</v>
      </c>
      <c r="E172" s="46">
        <v>17000001</v>
      </c>
      <c r="F172" s="45" t="s">
        <v>2772</v>
      </c>
      <c r="G172" s="43" t="s">
        <v>23</v>
      </c>
      <c r="H172" s="43" t="s">
        <v>24</v>
      </c>
      <c r="I172" s="47">
        <v>8436031822069</v>
      </c>
      <c r="J172" s="48">
        <f>VLOOKUP(E172,' TARIFA 26.4'!$D$3:$I$20004,6,FALSE)</f>
        <v>34.22</v>
      </c>
      <c r="K172" s="49"/>
      <c r="L172" s="50"/>
      <c r="M172" s="47"/>
      <c r="N172" s="42" t="s">
        <v>25</v>
      </c>
      <c r="O172" s="42">
        <v>15</v>
      </c>
      <c r="P172" s="47">
        <v>8435447420746</v>
      </c>
      <c r="Q172" s="42" t="s">
        <v>26</v>
      </c>
      <c r="R172" s="42">
        <v>90</v>
      </c>
      <c r="S172" s="47">
        <v>28436031822063</v>
      </c>
    </row>
    <row r="173" spans="1:19" s="51" customFormat="1" ht="18" customHeight="1">
      <c r="A173" s="43" t="s">
        <v>1436</v>
      </c>
      <c r="B173" s="44" t="s">
        <v>1437</v>
      </c>
      <c r="C173" s="95"/>
      <c r="D173" s="42" t="s">
        <v>2773</v>
      </c>
      <c r="E173" s="46">
        <v>17000002</v>
      </c>
      <c r="F173" s="45" t="s">
        <v>2774</v>
      </c>
      <c r="G173" s="43" t="s">
        <v>23</v>
      </c>
      <c r="H173" s="43" t="s">
        <v>24</v>
      </c>
      <c r="I173" s="47">
        <v>8436031822076</v>
      </c>
      <c r="J173" s="48">
        <f>VLOOKUP(E173,' TARIFA 26.4'!$D$3:$I$20004,6,FALSE)</f>
        <v>43.86</v>
      </c>
      <c r="K173" s="49"/>
      <c r="L173" s="50"/>
      <c r="M173" s="47"/>
      <c r="N173" s="42" t="s">
        <v>25</v>
      </c>
      <c r="O173" s="42">
        <v>15</v>
      </c>
      <c r="P173" s="47">
        <v>8435447420753</v>
      </c>
      <c r="Q173" s="42" t="s">
        <v>26</v>
      </c>
      <c r="R173" s="42">
        <v>60</v>
      </c>
      <c r="S173" s="47">
        <v>28436031822070</v>
      </c>
    </row>
    <row r="174" spans="1:19" s="51" customFormat="1" ht="18" customHeight="1">
      <c r="A174" s="43" t="s">
        <v>1436</v>
      </c>
      <c r="B174" s="44" t="s">
        <v>1437</v>
      </c>
      <c r="C174" s="95"/>
      <c r="D174" s="42" t="s">
        <v>2775</v>
      </c>
      <c r="E174" s="46">
        <v>17000003</v>
      </c>
      <c r="F174" s="45" t="s">
        <v>2776</v>
      </c>
      <c r="G174" s="43" t="s">
        <v>23</v>
      </c>
      <c r="H174" s="43" t="s">
        <v>24</v>
      </c>
      <c r="I174" s="47">
        <v>8436031822083</v>
      </c>
      <c r="J174" s="48">
        <f>VLOOKUP(E174,' TARIFA 26.4'!$D$3:$I$20004,6,FALSE)</f>
        <v>55.13</v>
      </c>
      <c r="K174" s="49"/>
      <c r="L174" s="50"/>
      <c r="M174" s="47"/>
      <c r="N174" s="42" t="s">
        <v>25</v>
      </c>
      <c r="O174" s="42">
        <v>15</v>
      </c>
      <c r="P174" s="47">
        <v>8435447420760</v>
      </c>
      <c r="Q174" s="42" t="s">
        <v>26</v>
      </c>
      <c r="R174" s="42">
        <v>60</v>
      </c>
      <c r="S174" s="47">
        <v>28436031822087</v>
      </c>
    </row>
    <row r="175" spans="1:19" s="51" customFormat="1" ht="18" customHeight="1">
      <c r="A175" s="43" t="s">
        <v>1436</v>
      </c>
      <c r="B175" s="44" t="s">
        <v>1437</v>
      </c>
      <c r="C175" s="95"/>
      <c r="D175" s="42" t="s">
        <v>2777</v>
      </c>
      <c r="E175" s="46">
        <v>17000004</v>
      </c>
      <c r="F175" s="45" t="s">
        <v>2778</v>
      </c>
      <c r="G175" s="43" t="s">
        <v>23</v>
      </c>
      <c r="H175" s="43" t="s">
        <v>24</v>
      </c>
      <c r="I175" s="47">
        <v>8436031822090</v>
      </c>
      <c r="J175" s="48">
        <f>VLOOKUP(E175,' TARIFA 26.4'!$D$3:$I$20004,6,FALSE)</f>
        <v>40.24</v>
      </c>
      <c r="K175" s="49"/>
      <c r="L175" s="50"/>
      <c r="M175" s="47"/>
      <c r="N175" s="42" t="s">
        <v>25</v>
      </c>
      <c r="O175" s="42">
        <v>20</v>
      </c>
      <c r="P175" s="47">
        <v>8435447420777</v>
      </c>
      <c r="Q175" s="42" t="s">
        <v>26</v>
      </c>
      <c r="R175" s="42">
        <v>80</v>
      </c>
      <c r="S175" s="47">
        <v>28436031822094</v>
      </c>
    </row>
    <row r="176" spans="1:19" s="51" customFormat="1" ht="18" customHeight="1">
      <c r="A176" s="43" t="s">
        <v>1436</v>
      </c>
      <c r="B176" s="44" t="s">
        <v>1437</v>
      </c>
      <c r="C176" s="95"/>
      <c r="D176" s="42" t="s">
        <v>2779</v>
      </c>
      <c r="E176" s="46">
        <v>17000005</v>
      </c>
      <c r="F176" s="45" t="s">
        <v>2780</v>
      </c>
      <c r="G176" s="43" t="s">
        <v>23</v>
      </c>
      <c r="H176" s="43" t="s">
        <v>24</v>
      </c>
      <c r="I176" s="47">
        <v>8436031822106</v>
      </c>
      <c r="J176" s="48">
        <f>VLOOKUP(E176,' TARIFA 26.4'!$D$3:$I$20004,6,FALSE)</f>
        <v>51.78</v>
      </c>
      <c r="K176" s="49"/>
      <c r="L176" s="50"/>
      <c r="M176" s="47"/>
      <c r="N176" s="42" t="s">
        <v>25</v>
      </c>
      <c r="O176" s="42">
        <v>15</v>
      </c>
      <c r="P176" s="47">
        <v>8435447420784</v>
      </c>
      <c r="Q176" s="42" t="s">
        <v>26</v>
      </c>
      <c r="R176" s="42">
        <v>60</v>
      </c>
      <c r="S176" s="47">
        <v>28436031822100</v>
      </c>
    </row>
    <row r="177" spans="1:19" s="51" customFormat="1" ht="18" customHeight="1">
      <c r="A177" s="43" t="s">
        <v>1436</v>
      </c>
      <c r="B177" s="44" t="s">
        <v>1437</v>
      </c>
      <c r="C177" s="96"/>
      <c r="D177" s="42" t="s">
        <v>2781</v>
      </c>
      <c r="E177" s="46">
        <v>17000006</v>
      </c>
      <c r="F177" s="45" t="s">
        <v>2782</v>
      </c>
      <c r="G177" s="43" t="s">
        <v>23</v>
      </c>
      <c r="H177" s="43" t="s">
        <v>24</v>
      </c>
      <c r="I177" s="47">
        <v>8436031822113</v>
      </c>
      <c r="J177" s="48">
        <f>VLOOKUP(E177,' TARIFA 26.4'!$D$3:$I$20004,6,FALSE)</f>
        <v>66.459999999999994</v>
      </c>
      <c r="K177" s="49"/>
      <c r="L177" s="50"/>
      <c r="M177" s="47"/>
      <c r="N177" s="42" t="s">
        <v>25</v>
      </c>
      <c r="O177" s="42">
        <v>10</v>
      </c>
      <c r="P177" s="47">
        <v>8435447420791</v>
      </c>
      <c r="Q177" s="42" t="s">
        <v>26</v>
      </c>
      <c r="R177" s="42">
        <v>40</v>
      </c>
      <c r="S177" s="47">
        <v>28436031822117</v>
      </c>
    </row>
    <row r="178" spans="1:19" s="51" customFormat="1" ht="18" customHeight="1">
      <c r="A178" s="43" t="s">
        <v>1436</v>
      </c>
      <c r="B178" s="44" t="s">
        <v>1437</v>
      </c>
      <c r="C178" s="94" t="e" vm="112">
        <v>#VALUE!</v>
      </c>
      <c r="D178" s="42" t="s">
        <v>2783</v>
      </c>
      <c r="E178" s="46">
        <v>8000138</v>
      </c>
      <c r="F178" s="45" t="s">
        <v>2784</v>
      </c>
      <c r="G178" s="43" t="s">
        <v>23</v>
      </c>
      <c r="H178" s="43" t="s">
        <v>24</v>
      </c>
      <c r="I178" s="47">
        <v>8436031822120</v>
      </c>
      <c r="J178" s="48">
        <f>VLOOKUP(E178,' TARIFA 26.4'!$D$3:$I$20004,6,FALSE)</f>
        <v>19.010000000000002</v>
      </c>
      <c r="K178" s="49"/>
      <c r="L178" s="50"/>
      <c r="M178" s="47"/>
      <c r="N178" s="42" t="s">
        <v>25</v>
      </c>
      <c r="O178" s="42">
        <v>20</v>
      </c>
      <c r="P178" s="47">
        <v>8435447420807</v>
      </c>
      <c r="Q178" s="42" t="s">
        <v>26</v>
      </c>
      <c r="R178" s="42">
        <v>120</v>
      </c>
      <c r="S178" s="47">
        <v>28436031822124</v>
      </c>
    </row>
    <row r="179" spans="1:19" s="51" customFormat="1" ht="18" customHeight="1">
      <c r="A179" s="43" t="s">
        <v>1436</v>
      </c>
      <c r="B179" s="44" t="s">
        <v>1437</v>
      </c>
      <c r="C179" s="95"/>
      <c r="D179" s="42" t="s">
        <v>2785</v>
      </c>
      <c r="E179" s="46">
        <v>8000139</v>
      </c>
      <c r="F179" s="45" t="s">
        <v>2786</v>
      </c>
      <c r="G179" s="43" t="s">
        <v>23</v>
      </c>
      <c r="H179" s="43" t="s">
        <v>24</v>
      </c>
      <c r="I179" s="47">
        <v>8436031822137</v>
      </c>
      <c r="J179" s="48">
        <f>VLOOKUP(E179,' TARIFA 26.4'!$D$3:$I$20004,6,FALSE)</f>
        <v>28.52</v>
      </c>
      <c r="K179" s="49"/>
      <c r="L179" s="50"/>
      <c r="M179" s="47"/>
      <c r="N179" s="42" t="s">
        <v>25</v>
      </c>
      <c r="O179" s="42">
        <v>15</v>
      </c>
      <c r="P179" s="47">
        <v>8435447420814</v>
      </c>
      <c r="Q179" s="42" t="s">
        <v>26</v>
      </c>
      <c r="R179" s="42">
        <v>90</v>
      </c>
      <c r="S179" s="47">
        <v>28436031822131</v>
      </c>
    </row>
    <row r="180" spans="1:19" s="51" customFormat="1" ht="18" customHeight="1">
      <c r="A180" s="43" t="s">
        <v>1436</v>
      </c>
      <c r="B180" s="44" t="s">
        <v>1437</v>
      </c>
      <c r="C180" s="95"/>
      <c r="D180" s="42" t="s">
        <v>2787</v>
      </c>
      <c r="E180" s="46">
        <v>8000140</v>
      </c>
      <c r="F180" s="45" t="s">
        <v>2788</v>
      </c>
      <c r="G180" s="43" t="s">
        <v>23</v>
      </c>
      <c r="H180" s="43" t="s">
        <v>24</v>
      </c>
      <c r="I180" s="47">
        <v>8436031822144</v>
      </c>
      <c r="J180" s="48">
        <f>VLOOKUP(E180,' TARIFA 26.4'!$D$3:$I$20004,6,FALSE)</f>
        <v>36.130000000000003</v>
      </c>
      <c r="K180" s="49"/>
      <c r="L180" s="50"/>
      <c r="M180" s="47"/>
      <c r="N180" s="42" t="s">
        <v>25</v>
      </c>
      <c r="O180" s="42">
        <v>15</v>
      </c>
      <c r="P180" s="47">
        <v>8435447420821</v>
      </c>
      <c r="Q180" s="42" t="s">
        <v>26</v>
      </c>
      <c r="R180" s="42">
        <v>60</v>
      </c>
      <c r="S180" s="47">
        <v>28436031822148</v>
      </c>
    </row>
    <row r="181" spans="1:19" s="51" customFormat="1" ht="18" customHeight="1">
      <c r="A181" s="43" t="s">
        <v>1436</v>
      </c>
      <c r="B181" s="44" t="s">
        <v>1437</v>
      </c>
      <c r="C181" s="95"/>
      <c r="D181" s="42" t="s">
        <v>2789</v>
      </c>
      <c r="E181" s="46">
        <v>8000141</v>
      </c>
      <c r="F181" s="45" t="s">
        <v>2790</v>
      </c>
      <c r="G181" s="43" t="s">
        <v>23</v>
      </c>
      <c r="H181" s="43" t="s">
        <v>24</v>
      </c>
      <c r="I181" s="47">
        <v>8436031822168</v>
      </c>
      <c r="J181" s="48">
        <f>VLOOKUP(E181,' TARIFA 26.4'!$D$3:$I$20004,6,FALSE)</f>
        <v>24.96</v>
      </c>
      <c r="K181" s="49"/>
      <c r="L181" s="50"/>
      <c r="M181" s="47"/>
      <c r="N181" s="42" t="s">
        <v>25</v>
      </c>
      <c r="O181" s="42">
        <v>20</v>
      </c>
      <c r="P181" s="47">
        <v>8435447420838</v>
      </c>
      <c r="Q181" s="42" t="s">
        <v>26</v>
      </c>
      <c r="R181" s="42">
        <v>120</v>
      </c>
      <c r="S181" s="47">
        <v>28436031822162</v>
      </c>
    </row>
    <row r="182" spans="1:19" s="51" customFormat="1" ht="18" customHeight="1">
      <c r="A182" s="43" t="s">
        <v>1436</v>
      </c>
      <c r="B182" s="44" t="s">
        <v>1437</v>
      </c>
      <c r="C182" s="95"/>
      <c r="D182" s="42" t="s">
        <v>2791</v>
      </c>
      <c r="E182" s="46">
        <v>8000142</v>
      </c>
      <c r="F182" s="45" t="s">
        <v>2792</v>
      </c>
      <c r="G182" s="43" t="s">
        <v>23</v>
      </c>
      <c r="H182" s="43" t="s">
        <v>24</v>
      </c>
      <c r="I182" s="47">
        <v>8436031822175</v>
      </c>
      <c r="J182" s="48">
        <f>VLOOKUP(E182,' TARIFA 26.4'!$D$3:$I$20004,6,FALSE)</f>
        <v>36.130000000000003</v>
      </c>
      <c r="K182" s="49"/>
      <c r="L182" s="50"/>
      <c r="M182" s="47"/>
      <c r="N182" s="42" t="s">
        <v>25</v>
      </c>
      <c r="O182" s="42">
        <v>15</v>
      </c>
      <c r="P182" s="47">
        <v>8435447420845</v>
      </c>
      <c r="Q182" s="42" t="s">
        <v>26</v>
      </c>
      <c r="R182" s="42">
        <v>60</v>
      </c>
      <c r="S182" s="47">
        <v>28436031822179</v>
      </c>
    </row>
    <row r="183" spans="1:19" s="51" customFormat="1" ht="18" customHeight="1">
      <c r="A183" s="43" t="s">
        <v>1436</v>
      </c>
      <c r="B183" s="44" t="s">
        <v>1437</v>
      </c>
      <c r="C183" s="96"/>
      <c r="D183" s="42" t="s">
        <v>2793</v>
      </c>
      <c r="E183" s="46">
        <v>8000143</v>
      </c>
      <c r="F183" s="45" t="s">
        <v>2794</v>
      </c>
      <c r="G183" s="43" t="s">
        <v>23</v>
      </c>
      <c r="H183" s="43" t="s">
        <v>24</v>
      </c>
      <c r="I183" s="47">
        <v>8436031822182</v>
      </c>
      <c r="J183" s="48">
        <f>VLOOKUP(E183,' TARIFA 26.4'!$D$3:$I$20004,6,FALSE)</f>
        <v>43.74</v>
      </c>
      <c r="K183" s="49"/>
      <c r="L183" s="50"/>
      <c r="M183" s="47"/>
      <c r="N183" s="42" t="s">
        <v>25</v>
      </c>
      <c r="O183" s="42">
        <v>10</v>
      </c>
      <c r="P183" s="47">
        <v>8435447420852</v>
      </c>
      <c r="Q183" s="42" t="s">
        <v>26</v>
      </c>
      <c r="R183" s="42">
        <v>40</v>
      </c>
      <c r="S183" s="47">
        <v>28436031822186</v>
      </c>
    </row>
    <row r="184" spans="1:19" s="74" customFormat="1" ht="54.95" customHeight="1">
      <c r="A184" s="43" t="s">
        <v>1436</v>
      </c>
      <c r="B184" s="44" t="s">
        <v>1437</v>
      </c>
      <c r="C184" s="94" t="e" vm="224">
        <v>#VALUE!</v>
      </c>
      <c r="D184" s="42" t="s">
        <v>2928</v>
      </c>
      <c r="E184" s="46">
        <v>8000146</v>
      </c>
      <c r="F184" s="42" t="s">
        <v>2929</v>
      </c>
      <c r="G184" s="43" t="s">
        <v>23</v>
      </c>
      <c r="H184" s="43" t="s">
        <v>24</v>
      </c>
      <c r="I184" s="47">
        <v>8436031822502</v>
      </c>
      <c r="J184" s="48">
        <f>VLOOKUP(E184,' TARIFA 26.4'!$D$3:$I$20004,6,FALSE)</f>
        <v>135.55000000000001</v>
      </c>
      <c r="K184" s="49"/>
      <c r="L184" s="50"/>
      <c r="M184" s="47"/>
      <c r="N184" s="42" t="s">
        <v>25</v>
      </c>
      <c r="O184" s="42">
        <v>1</v>
      </c>
      <c r="P184" s="47">
        <v>8436031822502</v>
      </c>
      <c r="Q184" s="42"/>
      <c r="R184" s="42"/>
      <c r="S184" s="47"/>
    </row>
    <row r="185" spans="1:19" s="74" customFormat="1" ht="54.95" customHeight="1">
      <c r="A185" s="43" t="s">
        <v>1436</v>
      </c>
      <c r="B185" s="44" t="s">
        <v>1437</v>
      </c>
      <c r="C185" s="96"/>
      <c r="D185" s="42" t="s">
        <v>2930</v>
      </c>
      <c r="E185" s="46">
        <v>8000147</v>
      </c>
      <c r="F185" s="42" t="s">
        <v>2931</v>
      </c>
      <c r="G185" s="43" t="s">
        <v>23</v>
      </c>
      <c r="H185" s="43" t="s">
        <v>24</v>
      </c>
      <c r="I185" s="47">
        <v>8436031828191</v>
      </c>
      <c r="J185" s="48">
        <f>VLOOKUP(E185,' TARIFA 26.4'!$D$3:$I$20004,6,FALSE)</f>
        <v>160.96</v>
      </c>
      <c r="K185" s="49"/>
      <c r="L185" s="50"/>
      <c r="M185" s="47"/>
      <c r="N185" s="42" t="s">
        <v>25</v>
      </c>
      <c r="O185" s="42">
        <v>1</v>
      </c>
      <c r="P185" s="47">
        <v>8436031828191</v>
      </c>
      <c r="Q185" s="42"/>
      <c r="R185" s="42"/>
      <c r="S185" s="47"/>
    </row>
    <row r="186" spans="1:19" s="74" customFormat="1" ht="110.1" customHeight="1">
      <c r="A186" s="43" t="s">
        <v>1436</v>
      </c>
      <c r="B186" s="44" t="s">
        <v>1437</v>
      </c>
      <c r="C186" s="43" t="e" vm="225">
        <v>#VALUE!</v>
      </c>
      <c r="D186" s="42" t="s">
        <v>2916</v>
      </c>
      <c r="E186" s="46">
        <v>8000151</v>
      </c>
      <c r="F186" s="42" t="s">
        <v>2917</v>
      </c>
      <c r="G186" s="43" t="s">
        <v>23</v>
      </c>
      <c r="H186" s="43" t="s">
        <v>24</v>
      </c>
      <c r="I186" s="47">
        <v>8436031826456</v>
      </c>
      <c r="J186" s="48">
        <f>VLOOKUP(E186,' TARIFA 26.4'!$D$3:$I$20004,6,FALSE)</f>
        <v>27.11</v>
      </c>
      <c r="K186" s="49"/>
      <c r="L186" s="50"/>
      <c r="M186" s="47"/>
      <c r="N186" s="42" t="s">
        <v>25</v>
      </c>
      <c r="O186" s="42">
        <v>1</v>
      </c>
      <c r="P186" s="47">
        <v>8436031826456</v>
      </c>
      <c r="Q186" s="42"/>
      <c r="R186" s="42"/>
      <c r="S186" s="47"/>
    </row>
    <row r="187" spans="1:19" s="51" customFormat="1" ht="110.1" customHeight="1">
      <c r="A187" s="43" t="s">
        <v>1436</v>
      </c>
      <c r="B187" s="44" t="s">
        <v>1437</v>
      </c>
      <c r="C187" s="44" t="e" vm="118">
        <v>#VALUE!</v>
      </c>
      <c r="D187" s="42" t="s">
        <v>2809</v>
      </c>
      <c r="E187" s="46">
        <v>17000013</v>
      </c>
      <c r="F187" s="45" t="s">
        <v>2810</v>
      </c>
      <c r="G187" s="43" t="s">
        <v>23</v>
      </c>
      <c r="H187" s="43" t="s">
        <v>24</v>
      </c>
      <c r="I187" s="47">
        <v>8436031822236</v>
      </c>
      <c r="J187" s="48">
        <f>VLOOKUP(E187,' TARIFA 26.4'!$D$3:$I$20004,6,FALSE)</f>
        <v>4.67</v>
      </c>
      <c r="K187" s="49" t="s">
        <v>23</v>
      </c>
      <c r="L187" s="50">
        <v>1</v>
      </c>
      <c r="M187" s="47">
        <v>8436031822236</v>
      </c>
      <c r="N187" s="42" t="s">
        <v>25</v>
      </c>
      <c r="O187" s="42">
        <v>170</v>
      </c>
      <c r="P187" s="47">
        <v>28436031822230</v>
      </c>
      <c r="Q187" s="42"/>
      <c r="R187" s="42"/>
      <c r="S187" s="47"/>
    </row>
    <row r="188" spans="1:19" s="51" customFormat="1" ht="110.1" customHeight="1">
      <c r="A188" s="43" t="s">
        <v>1436</v>
      </c>
      <c r="B188" s="44" t="s">
        <v>1437</v>
      </c>
      <c r="C188" s="44" t="e" vm="119">
        <v>#VALUE!</v>
      </c>
      <c r="D188" s="42" t="s">
        <v>2811</v>
      </c>
      <c r="E188" s="46">
        <v>17000014</v>
      </c>
      <c r="F188" s="45" t="s">
        <v>2812</v>
      </c>
      <c r="G188" s="43" t="s">
        <v>23</v>
      </c>
      <c r="H188" s="43" t="s">
        <v>24</v>
      </c>
      <c r="I188" s="47">
        <v>8436031822229</v>
      </c>
      <c r="J188" s="48">
        <f>VLOOKUP(E188,' TARIFA 26.4'!$D$3:$I$20004,6,FALSE)</f>
        <v>4.57</v>
      </c>
      <c r="K188" s="49" t="s">
        <v>23</v>
      </c>
      <c r="L188" s="50">
        <v>1</v>
      </c>
      <c r="M188" s="47">
        <v>8436031822229</v>
      </c>
      <c r="N188" s="42" t="s">
        <v>25</v>
      </c>
      <c r="O188" s="42">
        <v>250</v>
      </c>
      <c r="P188" s="47">
        <v>28436031822223</v>
      </c>
      <c r="Q188" s="42"/>
      <c r="R188" s="42"/>
      <c r="S188" s="47"/>
    </row>
    <row r="189" spans="1:19" s="51" customFormat="1" ht="110.1" customHeight="1">
      <c r="A189" s="43" t="s">
        <v>1436</v>
      </c>
      <c r="B189" s="44" t="s">
        <v>1437</v>
      </c>
      <c r="C189" s="44" t="e" vm="120">
        <v>#VALUE!</v>
      </c>
      <c r="D189" s="42" t="s">
        <v>2813</v>
      </c>
      <c r="E189" s="46">
        <v>7000077</v>
      </c>
      <c r="F189" s="45" t="s">
        <v>2814</v>
      </c>
      <c r="G189" s="43" t="s">
        <v>23</v>
      </c>
      <c r="H189" s="43" t="s">
        <v>24</v>
      </c>
      <c r="I189" s="47">
        <v>8436031830729</v>
      </c>
      <c r="J189" s="48">
        <f>VLOOKUP(E189,' TARIFA 26.4'!$D$3:$I$20004,6,FALSE)</f>
        <v>4.67</v>
      </c>
      <c r="K189" s="49" t="s">
        <v>23</v>
      </c>
      <c r="L189" s="50">
        <v>1</v>
      </c>
      <c r="M189" s="47">
        <v>8436031830729</v>
      </c>
      <c r="N189" s="42" t="s">
        <v>25</v>
      </c>
      <c r="O189" s="42">
        <v>200</v>
      </c>
      <c r="P189" s="70">
        <v>28436031830723</v>
      </c>
      <c r="Q189" s="42"/>
      <c r="R189" s="42"/>
      <c r="S189" s="47"/>
    </row>
  </sheetData>
  <autoFilter ref="A2:AA189" xr:uid="{00000000-0001-0000-0000-000000000000}"/>
  <mergeCells count="36">
    <mergeCell ref="C184:C185"/>
    <mergeCell ref="C128:C131"/>
    <mergeCell ref="C132:C134"/>
    <mergeCell ref="C135:C137"/>
    <mergeCell ref="C138:C140"/>
    <mergeCell ref="C144:C145"/>
    <mergeCell ref="C158:C161"/>
    <mergeCell ref="C162:C165"/>
    <mergeCell ref="C166:C167"/>
    <mergeCell ref="C168:C170"/>
    <mergeCell ref="C172:C177"/>
    <mergeCell ref="C178:C183"/>
    <mergeCell ref="C125:C126"/>
    <mergeCell ref="C60:C63"/>
    <mergeCell ref="C64:C68"/>
    <mergeCell ref="C69:C70"/>
    <mergeCell ref="C72:C73"/>
    <mergeCell ref="C74:C77"/>
    <mergeCell ref="C78:C82"/>
    <mergeCell ref="C83:C87"/>
    <mergeCell ref="C88:C93"/>
    <mergeCell ref="C94:C97"/>
    <mergeCell ref="C98:C118"/>
    <mergeCell ref="C119:C124"/>
    <mergeCell ref="C58:C59"/>
    <mergeCell ref="A1:D1"/>
    <mergeCell ref="E1:F1"/>
    <mergeCell ref="C3:C11"/>
    <mergeCell ref="C12:C18"/>
    <mergeCell ref="C19:C26"/>
    <mergeCell ref="C27:C30"/>
    <mergeCell ref="C31:C34"/>
    <mergeCell ref="C35:C41"/>
    <mergeCell ref="C42:C45"/>
    <mergeCell ref="C46:C49"/>
    <mergeCell ref="C50:C57"/>
  </mergeCells>
  <conditionalFormatting sqref="E3:E140 E144:E145">
    <cfRule type="duplicateValues" dxfId="53" priority="166"/>
  </conditionalFormatting>
  <conditionalFormatting sqref="E141">
    <cfRule type="duplicateValues" dxfId="52" priority="14"/>
  </conditionalFormatting>
  <conditionalFormatting sqref="E142">
    <cfRule type="duplicateValues" dxfId="51" priority="16"/>
  </conditionalFormatting>
  <conditionalFormatting sqref="E143">
    <cfRule type="duplicateValues" dxfId="50" priority="15"/>
  </conditionalFormatting>
  <conditionalFormatting sqref="E146">
    <cfRule type="duplicateValues" dxfId="49" priority="13"/>
  </conditionalFormatting>
  <conditionalFormatting sqref="E147:E149">
    <cfRule type="duplicateValues" dxfId="48" priority="11"/>
  </conditionalFormatting>
  <conditionalFormatting sqref="E150:E155">
    <cfRule type="duplicateValues" dxfId="47" priority="9"/>
  </conditionalFormatting>
  <conditionalFormatting sqref="E156">
    <cfRule type="duplicateValues" dxfId="46" priority="8"/>
  </conditionalFormatting>
  <conditionalFormatting sqref="E157">
    <cfRule type="duplicateValues" dxfId="45" priority="7"/>
  </conditionalFormatting>
  <conditionalFormatting sqref="E158:E165">
    <cfRule type="duplicateValues" dxfId="44" priority="6"/>
  </conditionalFormatting>
  <conditionalFormatting sqref="E166:E177">
    <cfRule type="duplicateValues" dxfId="43" priority="5"/>
  </conditionalFormatting>
  <conditionalFormatting sqref="E178:E183">
    <cfRule type="duplicateValues" dxfId="42" priority="4"/>
  </conditionalFormatting>
  <conditionalFormatting sqref="E184:E185">
    <cfRule type="duplicateValues" dxfId="41" priority="3"/>
  </conditionalFormatting>
  <conditionalFormatting sqref="E186">
    <cfRule type="duplicateValues" dxfId="40" priority="2"/>
  </conditionalFormatting>
  <conditionalFormatting sqref="E187:E189">
    <cfRule type="duplicateValues" dxfId="39" priority="1"/>
  </conditionalFormatting>
  <conditionalFormatting sqref="I146:I149">
    <cfRule type="cellIs" dxfId="38" priority="10" operator="equal">
      <formula>$P$3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C2BF5-2DAF-4EFC-8910-5F9CC373445B}">
  <dimension ref="A1:S32"/>
  <sheetViews>
    <sheetView zoomScaleNormal="100" workbookViewId="0">
      <pane xSplit="6" ySplit="2" topLeftCell="I3" activePane="bottomRight" state="frozenSplit"/>
      <selection pane="bottomRight" activeCell="C3" sqref="C3:C6"/>
      <selection pane="bottomLeft" activeCell="A6" sqref="A6"/>
      <selection pane="topRight" activeCell="E1" sqref="E1"/>
    </sheetView>
  </sheetViews>
  <sheetFormatPr defaultColWidth="20.28515625" defaultRowHeight="15"/>
  <cols>
    <col min="1" max="1" width="11.42578125" style="2" bestFit="1" customWidth="1"/>
    <col min="2" max="2" width="34.85546875" style="3" customWidth="1"/>
    <col min="3" max="3" width="34.85546875" style="75" customWidth="1"/>
    <col min="4" max="4" width="23.28515625" customWidth="1"/>
    <col min="5" max="5" width="12.7109375" customWidth="1"/>
    <col min="6" max="6" width="114.85546875" bestFit="1" customWidth="1"/>
    <col min="7" max="7" width="16.28515625" style="2" customWidth="1"/>
    <col min="8" max="8" width="11.7109375" style="2" customWidth="1"/>
    <col min="9" max="9" width="15.7109375" style="2" customWidth="1"/>
    <col min="10" max="10" width="13.85546875" style="4" customWidth="1"/>
    <col min="11" max="11" width="11.28515625" style="4" customWidth="1"/>
    <col min="12" max="12" width="10.85546875" style="4" customWidth="1"/>
    <col min="13" max="13" width="17.28515625" style="4" customWidth="1"/>
    <col min="14" max="14" width="12.85546875" style="1" customWidth="1"/>
    <col min="15" max="15" width="10.42578125" style="1" customWidth="1"/>
    <col min="16" max="16" width="17" style="1" customWidth="1"/>
    <col min="17" max="17" width="9.85546875" style="1" customWidth="1"/>
    <col min="18" max="18" width="10.42578125" style="1" customWidth="1"/>
    <col min="19" max="19" width="16.28515625" style="1" customWidth="1"/>
  </cols>
  <sheetData>
    <row r="1" spans="1:19" s="7" customFormat="1" ht="30.75" customHeight="1">
      <c r="A1" s="92" t="s">
        <v>0</v>
      </c>
      <c r="B1" s="92"/>
      <c r="C1" s="92"/>
      <c r="D1" s="92"/>
      <c r="E1" s="93" t="e" vm="1">
        <v>#VALUE!</v>
      </c>
      <c r="F1" s="93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5"/>
      <c r="S1" s="6"/>
    </row>
    <row r="2" spans="1:19" s="7" customFormat="1" ht="45">
      <c r="A2" s="38" t="s">
        <v>1</v>
      </c>
      <c r="B2" s="38" t="s">
        <v>2</v>
      </c>
      <c r="C2" s="38" t="s">
        <v>2932</v>
      </c>
      <c r="D2" s="39" t="s">
        <v>3</v>
      </c>
      <c r="E2" s="39" t="s">
        <v>4</v>
      </c>
      <c r="F2" s="39" t="s">
        <v>5</v>
      </c>
      <c r="G2" s="40" t="s">
        <v>6</v>
      </c>
      <c r="H2" s="40" t="s">
        <v>7</v>
      </c>
      <c r="I2" s="40" t="s">
        <v>8</v>
      </c>
      <c r="J2" s="40" t="s">
        <v>9</v>
      </c>
      <c r="K2" s="41" t="s">
        <v>10</v>
      </c>
      <c r="L2" s="41" t="s">
        <v>11</v>
      </c>
      <c r="M2" s="41" t="s">
        <v>12</v>
      </c>
      <c r="N2" s="41" t="s">
        <v>13</v>
      </c>
      <c r="O2" s="41" t="s">
        <v>14</v>
      </c>
      <c r="P2" s="41" t="s">
        <v>15</v>
      </c>
      <c r="Q2" s="41" t="s">
        <v>16</v>
      </c>
      <c r="R2" s="40" t="s">
        <v>17</v>
      </c>
      <c r="S2" s="41" t="s">
        <v>18</v>
      </c>
    </row>
    <row r="3" spans="1:19" s="51" customFormat="1" ht="27.6" customHeight="1">
      <c r="A3" s="43" t="s">
        <v>1718</v>
      </c>
      <c r="B3" s="44" t="s">
        <v>1719</v>
      </c>
      <c r="C3" s="94" t="e" vm="226">
        <v>#VALUE!</v>
      </c>
      <c r="D3" s="45" t="s">
        <v>1720</v>
      </c>
      <c r="E3" s="46">
        <v>9000001</v>
      </c>
      <c r="F3" s="45" t="s">
        <v>1721</v>
      </c>
      <c r="G3" s="43" t="s">
        <v>23</v>
      </c>
      <c r="H3" s="43" t="s">
        <v>24</v>
      </c>
      <c r="I3" s="47">
        <v>8436031826722</v>
      </c>
      <c r="J3" s="48">
        <f>VLOOKUP(E3,' TARIFA 26.4'!$D$3:$I$20004,6,FALSE)</f>
        <v>5.49</v>
      </c>
      <c r="K3" s="49"/>
      <c r="L3" s="50"/>
      <c r="M3" s="47"/>
      <c r="N3" s="42" t="s">
        <v>25</v>
      </c>
      <c r="O3" s="42">
        <v>25</v>
      </c>
      <c r="P3" s="47">
        <v>8435447427486</v>
      </c>
      <c r="Q3" s="42" t="s">
        <v>26</v>
      </c>
      <c r="R3" s="42">
        <v>300</v>
      </c>
      <c r="S3" s="47">
        <v>28436031826726</v>
      </c>
    </row>
    <row r="4" spans="1:19" s="51" customFormat="1" ht="27.6" customHeight="1">
      <c r="A4" s="43" t="s">
        <v>1718</v>
      </c>
      <c r="B4" s="44" t="s">
        <v>1719</v>
      </c>
      <c r="C4" s="95"/>
      <c r="D4" s="45" t="s">
        <v>1722</v>
      </c>
      <c r="E4" s="46">
        <v>9000002</v>
      </c>
      <c r="F4" s="45" t="s">
        <v>1723</v>
      </c>
      <c r="G4" s="43" t="s">
        <v>23</v>
      </c>
      <c r="H4" s="43" t="s">
        <v>24</v>
      </c>
      <c r="I4" s="47">
        <v>8436031826739</v>
      </c>
      <c r="J4" s="48">
        <f>VLOOKUP(E4,' TARIFA 26.4'!$D$3:$I$20004,6,FALSE)</f>
        <v>8.07</v>
      </c>
      <c r="K4" s="49"/>
      <c r="L4" s="50"/>
      <c r="M4" s="47"/>
      <c r="N4" s="42" t="s">
        <v>25</v>
      </c>
      <c r="O4" s="42">
        <v>25</v>
      </c>
      <c r="P4" s="47">
        <v>8435447427493</v>
      </c>
      <c r="Q4" s="42" t="s">
        <v>26</v>
      </c>
      <c r="R4" s="42">
        <v>300</v>
      </c>
      <c r="S4" s="47">
        <v>28436031826733</v>
      </c>
    </row>
    <row r="5" spans="1:19" s="51" customFormat="1" ht="27.6" customHeight="1">
      <c r="A5" s="43" t="s">
        <v>1718</v>
      </c>
      <c r="B5" s="44" t="s">
        <v>1719</v>
      </c>
      <c r="C5" s="95"/>
      <c r="D5" s="45" t="s">
        <v>1724</v>
      </c>
      <c r="E5" s="46">
        <v>9000003</v>
      </c>
      <c r="F5" s="45" t="s">
        <v>1725</v>
      </c>
      <c r="G5" s="43" t="s">
        <v>23</v>
      </c>
      <c r="H5" s="43" t="s">
        <v>24</v>
      </c>
      <c r="I5" s="47">
        <v>8436031826746</v>
      </c>
      <c r="J5" s="48">
        <f>VLOOKUP(E5,' TARIFA 26.4'!$D$3:$I$20004,6,FALSE)</f>
        <v>8.68</v>
      </c>
      <c r="K5" s="49"/>
      <c r="L5" s="50"/>
      <c r="M5" s="47"/>
      <c r="N5" s="42" t="s">
        <v>25</v>
      </c>
      <c r="O5" s="42">
        <v>25</v>
      </c>
      <c r="P5" s="47">
        <v>8435447427509</v>
      </c>
      <c r="Q5" s="42" t="s">
        <v>26</v>
      </c>
      <c r="R5" s="42">
        <v>300</v>
      </c>
      <c r="S5" s="47">
        <v>28436031826740</v>
      </c>
    </row>
    <row r="6" spans="1:19" s="51" customFormat="1" ht="27.6" customHeight="1">
      <c r="A6" s="43" t="s">
        <v>1718</v>
      </c>
      <c r="B6" s="44" t="s">
        <v>1719</v>
      </c>
      <c r="C6" s="96"/>
      <c r="D6" s="45" t="s">
        <v>1726</v>
      </c>
      <c r="E6" s="46">
        <v>9000004</v>
      </c>
      <c r="F6" s="45" t="s">
        <v>1727</v>
      </c>
      <c r="G6" s="43" t="s">
        <v>23</v>
      </c>
      <c r="H6" s="43" t="s">
        <v>24</v>
      </c>
      <c r="I6" s="47">
        <v>8436031826753</v>
      </c>
      <c r="J6" s="48">
        <f>VLOOKUP(E6,' TARIFA 26.4'!$D$3:$I$20004,6,FALSE)</f>
        <v>14.4</v>
      </c>
      <c r="K6" s="49"/>
      <c r="L6" s="50"/>
      <c r="M6" s="47"/>
      <c r="N6" s="42" t="s">
        <v>25</v>
      </c>
      <c r="O6" s="42">
        <v>25</v>
      </c>
      <c r="P6" s="47">
        <v>8435447427516</v>
      </c>
      <c r="Q6" s="42" t="s">
        <v>26</v>
      </c>
      <c r="R6" s="42">
        <v>225</v>
      </c>
      <c r="S6" s="47">
        <v>28436031826757</v>
      </c>
    </row>
    <row r="7" spans="1:19" s="51" customFormat="1" ht="27.6" customHeight="1">
      <c r="A7" s="43" t="s">
        <v>1718</v>
      </c>
      <c r="B7" s="44" t="s">
        <v>1719</v>
      </c>
      <c r="C7" s="94" t="e" vm="227">
        <v>#VALUE!</v>
      </c>
      <c r="D7" s="45" t="s">
        <v>1728</v>
      </c>
      <c r="E7" s="46">
        <v>9000005</v>
      </c>
      <c r="F7" s="45" t="s">
        <v>1729</v>
      </c>
      <c r="G7" s="43" t="s">
        <v>23</v>
      </c>
      <c r="H7" s="43" t="s">
        <v>24</v>
      </c>
      <c r="I7" s="47">
        <v>8436031826760</v>
      </c>
      <c r="J7" s="48">
        <f>VLOOKUP(E7,' TARIFA 26.4'!$D$3:$I$20004,6,FALSE)</f>
        <v>5.17</v>
      </c>
      <c r="K7" s="49"/>
      <c r="L7" s="50"/>
      <c r="M7" s="47"/>
      <c r="N7" s="42" t="s">
        <v>25</v>
      </c>
      <c r="O7" s="42">
        <v>25</v>
      </c>
      <c r="P7" s="47">
        <v>8435447427523</v>
      </c>
      <c r="Q7" s="42" t="s">
        <v>26</v>
      </c>
      <c r="R7" s="42">
        <v>300</v>
      </c>
      <c r="S7" s="47">
        <v>28436031826764</v>
      </c>
    </row>
    <row r="8" spans="1:19" s="51" customFormat="1" ht="27.6" customHeight="1">
      <c r="A8" s="43" t="s">
        <v>1718</v>
      </c>
      <c r="B8" s="44" t="s">
        <v>1719</v>
      </c>
      <c r="C8" s="95"/>
      <c r="D8" s="45" t="s">
        <v>1730</v>
      </c>
      <c r="E8" s="46">
        <v>9000006</v>
      </c>
      <c r="F8" s="45" t="s">
        <v>1731</v>
      </c>
      <c r="G8" s="43" t="s">
        <v>23</v>
      </c>
      <c r="H8" s="43" t="s">
        <v>24</v>
      </c>
      <c r="I8" s="47">
        <v>8436031826777</v>
      </c>
      <c r="J8" s="48">
        <f>VLOOKUP(E8,' TARIFA 26.4'!$D$3:$I$20004,6,FALSE)</f>
        <v>7.98</v>
      </c>
      <c r="K8" s="49"/>
      <c r="L8" s="50"/>
      <c r="M8" s="47"/>
      <c r="N8" s="42" t="s">
        <v>25</v>
      </c>
      <c r="O8" s="42">
        <v>25</v>
      </c>
      <c r="P8" s="47">
        <v>8435447427530</v>
      </c>
      <c r="Q8" s="42" t="s">
        <v>26</v>
      </c>
      <c r="R8" s="42">
        <v>300</v>
      </c>
      <c r="S8" s="47">
        <v>28436031826771</v>
      </c>
    </row>
    <row r="9" spans="1:19" s="51" customFormat="1" ht="27.6" customHeight="1">
      <c r="A9" s="43" t="s">
        <v>1718</v>
      </c>
      <c r="B9" s="44" t="s">
        <v>1719</v>
      </c>
      <c r="C9" s="95"/>
      <c r="D9" s="45" t="s">
        <v>1732</v>
      </c>
      <c r="E9" s="46">
        <v>9000007</v>
      </c>
      <c r="F9" s="45" t="s">
        <v>1733</v>
      </c>
      <c r="G9" s="43" t="s">
        <v>23</v>
      </c>
      <c r="H9" s="43" t="s">
        <v>24</v>
      </c>
      <c r="I9" s="47">
        <v>8436031826784</v>
      </c>
      <c r="J9" s="48">
        <f>VLOOKUP(E9,' TARIFA 26.4'!$D$3:$I$20004,6,FALSE)</f>
        <v>8.23</v>
      </c>
      <c r="K9" s="49"/>
      <c r="L9" s="50"/>
      <c r="M9" s="47"/>
      <c r="N9" s="42" t="s">
        <v>25</v>
      </c>
      <c r="O9" s="42">
        <v>25</v>
      </c>
      <c r="P9" s="47">
        <v>8435447427547</v>
      </c>
      <c r="Q9" s="42" t="s">
        <v>26</v>
      </c>
      <c r="R9" s="42">
        <v>300</v>
      </c>
      <c r="S9" s="47">
        <v>28436031826788</v>
      </c>
    </row>
    <row r="10" spans="1:19" s="51" customFormat="1" ht="27.6" customHeight="1">
      <c r="A10" s="43" t="s">
        <v>1718</v>
      </c>
      <c r="B10" s="44" t="s">
        <v>1719</v>
      </c>
      <c r="C10" s="96"/>
      <c r="D10" s="45" t="s">
        <v>1734</v>
      </c>
      <c r="E10" s="46">
        <v>9000008</v>
      </c>
      <c r="F10" s="45" t="s">
        <v>1735</v>
      </c>
      <c r="G10" s="43" t="s">
        <v>23</v>
      </c>
      <c r="H10" s="43" t="s">
        <v>24</v>
      </c>
      <c r="I10" s="47">
        <v>8436031826791</v>
      </c>
      <c r="J10" s="48">
        <f>VLOOKUP(E10,' TARIFA 26.4'!$D$3:$I$20004,6,FALSE)</f>
        <v>13.63</v>
      </c>
      <c r="K10" s="49"/>
      <c r="L10" s="50"/>
      <c r="M10" s="47"/>
      <c r="N10" s="42" t="s">
        <v>25</v>
      </c>
      <c r="O10" s="42">
        <v>25</v>
      </c>
      <c r="P10" s="47">
        <v>8435447427554</v>
      </c>
      <c r="Q10" s="42" t="s">
        <v>26</v>
      </c>
      <c r="R10" s="42">
        <v>150</v>
      </c>
      <c r="S10" s="47">
        <v>28436031826795</v>
      </c>
    </row>
    <row r="11" spans="1:19" s="51" customFormat="1" ht="36.950000000000003" customHeight="1">
      <c r="A11" s="43" t="s">
        <v>1718</v>
      </c>
      <c r="B11" s="44" t="s">
        <v>1719</v>
      </c>
      <c r="C11" s="94" t="e" vm="228">
        <v>#VALUE!</v>
      </c>
      <c r="D11" s="45" t="s">
        <v>1736</v>
      </c>
      <c r="E11" s="46">
        <v>9000009</v>
      </c>
      <c r="F11" s="45" t="s">
        <v>1737</v>
      </c>
      <c r="G11" s="43" t="s">
        <v>23</v>
      </c>
      <c r="H11" s="43" t="s">
        <v>24</v>
      </c>
      <c r="I11" s="47">
        <v>8436031826807</v>
      </c>
      <c r="J11" s="48">
        <f>VLOOKUP(E11,' TARIFA 26.4'!$D$3:$I$20004,6,FALSE)</f>
        <v>7.77</v>
      </c>
      <c r="K11" s="49"/>
      <c r="L11" s="50"/>
      <c r="M11" s="47"/>
      <c r="N11" s="42" t="s">
        <v>25</v>
      </c>
      <c r="O11" s="42">
        <v>25</v>
      </c>
      <c r="P11" s="47">
        <v>8435447427561</v>
      </c>
      <c r="Q11" s="42" t="s">
        <v>26</v>
      </c>
      <c r="R11" s="42">
        <v>300</v>
      </c>
      <c r="S11" s="47">
        <v>28436031826801</v>
      </c>
    </row>
    <row r="12" spans="1:19" s="51" customFormat="1" ht="36.950000000000003" customHeight="1">
      <c r="A12" s="43" t="s">
        <v>1718</v>
      </c>
      <c r="B12" s="44" t="s">
        <v>1719</v>
      </c>
      <c r="C12" s="95"/>
      <c r="D12" s="45" t="s">
        <v>1738</v>
      </c>
      <c r="E12" s="46">
        <v>9000010</v>
      </c>
      <c r="F12" s="45" t="s">
        <v>1739</v>
      </c>
      <c r="G12" s="43" t="s">
        <v>23</v>
      </c>
      <c r="H12" s="43" t="s">
        <v>24</v>
      </c>
      <c r="I12" s="47">
        <v>8436031826814</v>
      </c>
      <c r="J12" s="48">
        <f>VLOOKUP(E12,' TARIFA 26.4'!$D$3:$I$20004,6,FALSE)</f>
        <v>12.4</v>
      </c>
      <c r="K12" s="49"/>
      <c r="L12" s="50"/>
      <c r="M12" s="47"/>
      <c r="N12" s="42" t="s">
        <v>25</v>
      </c>
      <c r="O12" s="42">
        <v>25</v>
      </c>
      <c r="P12" s="47">
        <v>8435447427578</v>
      </c>
      <c r="Q12" s="42" t="s">
        <v>26</v>
      </c>
      <c r="R12" s="42">
        <v>225</v>
      </c>
      <c r="S12" s="47">
        <v>28436031826818</v>
      </c>
    </row>
    <row r="13" spans="1:19" s="51" customFormat="1" ht="36.950000000000003" customHeight="1">
      <c r="A13" s="43" t="s">
        <v>1718</v>
      </c>
      <c r="B13" s="44" t="s">
        <v>1719</v>
      </c>
      <c r="C13" s="96"/>
      <c r="D13" s="45" t="s">
        <v>1740</v>
      </c>
      <c r="E13" s="46">
        <v>9000011</v>
      </c>
      <c r="F13" s="45" t="s">
        <v>1741</v>
      </c>
      <c r="G13" s="43" t="s">
        <v>23</v>
      </c>
      <c r="H13" s="43" t="s">
        <v>24</v>
      </c>
      <c r="I13" s="47">
        <v>8436031826821</v>
      </c>
      <c r="J13" s="48">
        <f>VLOOKUP(E13,' TARIFA 26.4'!$D$3:$I$20004,6,FALSE)</f>
        <v>22.31</v>
      </c>
      <c r="K13" s="49"/>
      <c r="L13" s="50"/>
      <c r="M13" s="47"/>
      <c r="N13" s="42" t="s">
        <v>25</v>
      </c>
      <c r="O13" s="42">
        <v>25</v>
      </c>
      <c r="P13" s="47">
        <v>8435447427585</v>
      </c>
      <c r="Q13" s="42" t="s">
        <v>26</v>
      </c>
      <c r="R13" s="42">
        <v>150</v>
      </c>
      <c r="S13" s="47">
        <v>28436031826825</v>
      </c>
    </row>
    <row r="14" spans="1:19" s="51" customFormat="1" ht="36.950000000000003" customHeight="1">
      <c r="A14" s="43" t="s">
        <v>1718</v>
      </c>
      <c r="B14" s="44" t="s">
        <v>1719</v>
      </c>
      <c r="C14" s="94" t="e" vm="229">
        <v>#VALUE!</v>
      </c>
      <c r="D14" s="45" t="s">
        <v>1742</v>
      </c>
      <c r="E14" s="46">
        <v>9000012</v>
      </c>
      <c r="F14" s="45" t="s">
        <v>1743</v>
      </c>
      <c r="G14" s="43" t="s">
        <v>23</v>
      </c>
      <c r="H14" s="43" t="s">
        <v>24</v>
      </c>
      <c r="I14" s="47">
        <v>8436031826838</v>
      </c>
      <c r="J14" s="48">
        <f>VLOOKUP(E14,' TARIFA 26.4'!$D$3:$I$20004,6,FALSE)</f>
        <v>12.11</v>
      </c>
      <c r="K14" s="49"/>
      <c r="L14" s="50"/>
      <c r="M14" s="47"/>
      <c r="N14" s="42" t="s">
        <v>25</v>
      </c>
      <c r="O14" s="42">
        <v>25</v>
      </c>
      <c r="P14" s="47">
        <v>8435447427592</v>
      </c>
      <c r="Q14" s="42" t="s">
        <v>26</v>
      </c>
      <c r="R14" s="42">
        <v>225</v>
      </c>
      <c r="S14" s="47">
        <v>28436031826832</v>
      </c>
    </row>
    <row r="15" spans="1:19" s="51" customFormat="1" ht="36.950000000000003" customHeight="1">
      <c r="A15" s="43" t="s">
        <v>1718</v>
      </c>
      <c r="B15" s="44" t="s">
        <v>1719</v>
      </c>
      <c r="C15" s="95"/>
      <c r="D15" s="45" t="s">
        <v>1744</v>
      </c>
      <c r="E15" s="46">
        <v>9000013</v>
      </c>
      <c r="F15" s="45" t="s">
        <v>1745</v>
      </c>
      <c r="G15" s="43" t="s">
        <v>23</v>
      </c>
      <c r="H15" s="43" t="s">
        <v>24</v>
      </c>
      <c r="I15" s="47">
        <v>8436031826845</v>
      </c>
      <c r="J15" s="48">
        <f>VLOOKUP(E15,' TARIFA 26.4'!$D$3:$I$20004,6,FALSE)</f>
        <v>18.29</v>
      </c>
      <c r="K15" s="49"/>
      <c r="L15" s="50"/>
      <c r="M15" s="47"/>
      <c r="N15" s="42" t="s">
        <v>25</v>
      </c>
      <c r="O15" s="42">
        <v>25</v>
      </c>
      <c r="P15" s="47">
        <v>8435447427608</v>
      </c>
      <c r="Q15" s="42" t="s">
        <v>26</v>
      </c>
      <c r="R15" s="42">
        <v>150</v>
      </c>
      <c r="S15" s="47">
        <v>28436031826849</v>
      </c>
    </row>
    <row r="16" spans="1:19" s="51" customFormat="1" ht="36.950000000000003" customHeight="1">
      <c r="A16" s="43" t="s">
        <v>1718</v>
      </c>
      <c r="B16" s="44" t="s">
        <v>1719</v>
      </c>
      <c r="C16" s="96"/>
      <c r="D16" s="45" t="s">
        <v>1746</v>
      </c>
      <c r="E16" s="46">
        <v>9000014</v>
      </c>
      <c r="F16" s="45" t="s">
        <v>1747</v>
      </c>
      <c r="G16" s="43" t="s">
        <v>23</v>
      </c>
      <c r="H16" s="43" t="s">
        <v>24</v>
      </c>
      <c r="I16" s="47">
        <v>8436031826852</v>
      </c>
      <c r="J16" s="48">
        <f>VLOOKUP(E16,' TARIFA 26.4'!$D$3:$I$20004,6,FALSE)</f>
        <v>35.25</v>
      </c>
      <c r="K16" s="49"/>
      <c r="L16" s="50"/>
      <c r="M16" s="47"/>
      <c r="N16" s="42" t="s">
        <v>25</v>
      </c>
      <c r="O16" s="42">
        <v>20</v>
      </c>
      <c r="P16" s="47">
        <v>8435447427615</v>
      </c>
      <c r="Q16" s="42" t="s">
        <v>26</v>
      </c>
      <c r="R16" s="42">
        <v>80</v>
      </c>
      <c r="S16" s="47">
        <v>28436031826856</v>
      </c>
    </row>
    <row r="17" spans="1:19" s="51" customFormat="1" ht="54.95" customHeight="1">
      <c r="A17" s="43" t="s">
        <v>1718</v>
      </c>
      <c r="B17" s="44" t="s">
        <v>1719</v>
      </c>
      <c r="C17" s="94" t="e" vm="230">
        <v>#VALUE!</v>
      </c>
      <c r="D17" s="45" t="s">
        <v>1748</v>
      </c>
      <c r="E17" s="46">
        <v>9000015</v>
      </c>
      <c r="F17" s="45" t="s">
        <v>1749</v>
      </c>
      <c r="G17" s="43" t="s">
        <v>23</v>
      </c>
      <c r="H17" s="43" t="s">
        <v>24</v>
      </c>
      <c r="I17" s="47">
        <v>8436031826869</v>
      </c>
      <c r="J17" s="48">
        <f>VLOOKUP(E17,' TARIFA 26.4'!$D$3:$I$20004,6,FALSE)</f>
        <v>11.2</v>
      </c>
      <c r="K17" s="49"/>
      <c r="L17" s="50"/>
      <c r="M17" s="47"/>
      <c r="N17" s="42" t="s">
        <v>25</v>
      </c>
      <c r="O17" s="42">
        <v>25</v>
      </c>
      <c r="P17" s="47">
        <v>8435447427622</v>
      </c>
      <c r="Q17" s="42" t="s">
        <v>26</v>
      </c>
      <c r="R17" s="42">
        <v>225</v>
      </c>
      <c r="S17" s="47">
        <v>28436031826863</v>
      </c>
    </row>
    <row r="18" spans="1:19" s="51" customFormat="1" ht="54.95" customHeight="1">
      <c r="A18" s="43" t="s">
        <v>1718</v>
      </c>
      <c r="B18" s="44" t="s">
        <v>1719</v>
      </c>
      <c r="C18" s="96"/>
      <c r="D18" s="45" t="s">
        <v>1750</v>
      </c>
      <c r="E18" s="46">
        <v>9000016</v>
      </c>
      <c r="F18" s="45" t="s">
        <v>1751</v>
      </c>
      <c r="G18" s="43" t="s">
        <v>23</v>
      </c>
      <c r="H18" s="43" t="s">
        <v>24</v>
      </c>
      <c r="I18" s="47">
        <v>8436031826876</v>
      </c>
      <c r="J18" s="48">
        <f>VLOOKUP(E18,' TARIFA 26.4'!$D$3:$I$20004,6,FALSE)</f>
        <v>16.440000000000001</v>
      </c>
      <c r="K18" s="49"/>
      <c r="L18" s="50"/>
      <c r="M18" s="47"/>
      <c r="N18" s="42" t="s">
        <v>25</v>
      </c>
      <c r="O18" s="42">
        <v>25</v>
      </c>
      <c r="P18" s="47">
        <v>8435447427639</v>
      </c>
      <c r="Q18" s="42" t="s">
        <v>26</v>
      </c>
      <c r="R18" s="42">
        <v>150</v>
      </c>
      <c r="S18" s="47">
        <v>28436031826870</v>
      </c>
    </row>
    <row r="19" spans="1:19" s="51" customFormat="1" ht="36.950000000000003" customHeight="1">
      <c r="A19" s="43" t="s">
        <v>1718</v>
      </c>
      <c r="B19" s="44" t="s">
        <v>1719</v>
      </c>
      <c r="C19" s="94" t="e" vm="231">
        <v>#VALUE!</v>
      </c>
      <c r="D19" s="45" t="s">
        <v>1752</v>
      </c>
      <c r="E19" s="46">
        <v>9000017</v>
      </c>
      <c r="F19" s="45" t="s">
        <v>1753</v>
      </c>
      <c r="G19" s="43" t="s">
        <v>23</v>
      </c>
      <c r="H19" s="43" t="s">
        <v>24</v>
      </c>
      <c r="I19" s="47">
        <v>8436031826883</v>
      </c>
      <c r="J19" s="48">
        <f>VLOOKUP(E19,' TARIFA 26.4'!$D$3:$I$20004,6,FALSE)</f>
        <v>9</v>
      </c>
      <c r="K19" s="49"/>
      <c r="L19" s="50"/>
      <c r="M19" s="47"/>
      <c r="N19" s="42" t="s">
        <v>25</v>
      </c>
      <c r="O19" s="42">
        <v>25</v>
      </c>
      <c r="P19" s="47">
        <v>8435447427646</v>
      </c>
      <c r="Q19" s="42" t="s">
        <v>26</v>
      </c>
      <c r="R19" s="42">
        <v>300</v>
      </c>
      <c r="S19" s="47">
        <v>28436031826887</v>
      </c>
    </row>
    <row r="20" spans="1:19" s="51" customFormat="1" ht="36.950000000000003" customHeight="1">
      <c r="A20" s="43" t="s">
        <v>1718</v>
      </c>
      <c r="B20" s="44" t="s">
        <v>1719</v>
      </c>
      <c r="C20" s="95"/>
      <c r="D20" s="45" t="s">
        <v>1754</v>
      </c>
      <c r="E20" s="46">
        <v>9000018</v>
      </c>
      <c r="F20" s="45" t="s">
        <v>1755</v>
      </c>
      <c r="G20" s="43" t="s">
        <v>23</v>
      </c>
      <c r="H20" s="43" t="s">
        <v>24</v>
      </c>
      <c r="I20" s="47">
        <v>8436031826890</v>
      </c>
      <c r="J20" s="48">
        <f>VLOOKUP(E20,' TARIFA 26.4'!$D$3:$I$20004,6,FALSE)</f>
        <v>13.09</v>
      </c>
      <c r="K20" s="49"/>
      <c r="L20" s="50"/>
      <c r="M20" s="47"/>
      <c r="N20" s="42" t="s">
        <v>25</v>
      </c>
      <c r="O20" s="42">
        <v>25</v>
      </c>
      <c r="P20" s="47">
        <v>8435447427653</v>
      </c>
      <c r="Q20" s="42" t="s">
        <v>26</v>
      </c>
      <c r="R20" s="42">
        <v>225</v>
      </c>
      <c r="S20" s="47">
        <v>28436031826894</v>
      </c>
    </row>
    <row r="21" spans="1:19" s="51" customFormat="1" ht="36.950000000000003" customHeight="1">
      <c r="A21" s="43" t="s">
        <v>1718</v>
      </c>
      <c r="B21" s="44" t="s">
        <v>1719</v>
      </c>
      <c r="C21" s="96"/>
      <c r="D21" s="45" t="s">
        <v>1756</v>
      </c>
      <c r="E21" s="46">
        <v>9000019</v>
      </c>
      <c r="F21" s="45" t="s">
        <v>1757</v>
      </c>
      <c r="G21" s="43" t="s">
        <v>23</v>
      </c>
      <c r="H21" s="43" t="s">
        <v>24</v>
      </c>
      <c r="I21" s="47">
        <v>8436031826906</v>
      </c>
      <c r="J21" s="48">
        <f>VLOOKUP(E21,' TARIFA 26.4'!$D$3:$I$20004,6,FALSE)</f>
        <v>20.399999999999999</v>
      </c>
      <c r="K21" s="49"/>
      <c r="L21" s="50"/>
      <c r="M21" s="47"/>
      <c r="N21" s="42" t="s">
        <v>25</v>
      </c>
      <c r="O21" s="42">
        <v>25</v>
      </c>
      <c r="P21" s="47">
        <v>8435447427660</v>
      </c>
      <c r="Q21" s="42" t="s">
        <v>26</v>
      </c>
      <c r="R21" s="42">
        <v>100</v>
      </c>
      <c r="S21" s="47">
        <v>28436031826900</v>
      </c>
    </row>
    <row r="22" spans="1:19" s="51" customFormat="1" ht="27.6" customHeight="1">
      <c r="A22" s="43" t="s">
        <v>1718</v>
      </c>
      <c r="B22" s="44" t="s">
        <v>1719</v>
      </c>
      <c r="C22" s="94" t="e" vm="232">
        <v>#VALUE!</v>
      </c>
      <c r="D22" s="45" t="s">
        <v>1758</v>
      </c>
      <c r="E22" s="46">
        <v>9000020</v>
      </c>
      <c r="F22" s="45" t="s">
        <v>1759</v>
      </c>
      <c r="G22" s="43" t="s">
        <v>23</v>
      </c>
      <c r="H22" s="43" t="s">
        <v>24</v>
      </c>
      <c r="I22" s="47">
        <v>8436031826913</v>
      </c>
      <c r="J22" s="48">
        <f>VLOOKUP(E22,' TARIFA 26.4'!$D$3:$I$20004,6,FALSE)</f>
        <v>7.54</v>
      </c>
      <c r="K22" s="49"/>
      <c r="L22" s="50"/>
      <c r="M22" s="47"/>
      <c r="N22" s="42" t="s">
        <v>25</v>
      </c>
      <c r="O22" s="42">
        <v>25</v>
      </c>
      <c r="P22" s="47">
        <v>8435447427677</v>
      </c>
      <c r="Q22" s="42" t="s">
        <v>26</v>
      </c>
      <c r="R22" s="42">
        <v>300</v>
      </c>
      <c r="S22" s="47">
        <v>28436031826917</v>
      </c>
    </row>
    <row r="23" spans="1:19" s="51" customFormat="1" ht="27.6" customHeight="1">
      <c r="A23" s="43" t="s">
        <v>1718</v>
      </c>
      <c r="B23" s="44" t="s">
        <v>1719</v>
      </c>
      <c r="C23" s="95"/>
      <c r="D23" s="45" t="s">
        <v>1760</v>
      </c>
      <c r="E23" s="46">
        <v>9000021</v>
      </c>
      <c r="F23" s="45" t="s">
        <v>1761</v>
      </c>
      <c r="G23" s="43" t="s">
        <v>23</v>
      </c>
      <c r="H23" s="43" t="s">
        <v>24</v>
      </c>
      <c r="I23" s="47">
        <v>8436031826920</v>
      </c>
      <c r="J23" s="48">
        <f>VLOOKUP(E23,' TARIFA 26.4'!$D$3:$I$20004,6,FALSE)</f>
        <v>9.9</v>
      </c>
      <c r="K23" s="49"/>
      <c r="L23" s="50"/>
      <c r="M23" s="47"/>
      <c r="N23" s="42" t="s">
        <v>25</v>
      </c>
      <c r="O23" s="42">
        <v>25</v>
      </c>
      <c r="P23" s="47">
        <v>8435447427684</v>
      </c>
      <c r="Q23" s="42" t="s">
        <v>26</v>
      </c>
      <c r="R23" s="42">
        <v>225</v>
      </c>
      <c r="S23" s="47">
        <v>28436031826924</v>
      </c>
    </row>
    <row r="24" spans="1:19" s="51" customFormat="1" ht="27.6" customHeight="1">
      <c r="A24" s="43" t="s">
        <v>1718</v>
      </c>
      <c r="B24" s="44" t="s">
        <v>1719</v>
      </c>
      <c r="C24" s="95"/>
      <c r="D24" s="45" t="s">
        <v>1762</v>
      </c>
      <c r="E24" s="46">
        <v>9000029</v>
      </c>
      <c r="F24" s="45" t="s">
        <v>1763</v>
      </c>
      <c r="G24" s="43" t="s">
        <v>23</v>
      </c>
      <c r="H24" s="43" t="s">
        <v>24</v>
      </c>
      <c r="I24" s="47">
        <v>8436031826937</v>
      </c>
      <c r="J24" s="48">
        <f>VLOOKUP(E24,' TARIFA 26.4'!$D$3:$I$20004,6,FALSE)</f>
        <v>10.73</v>
      </c>
      <c r="K24" s="49"/>
      <c r="L24" s="50"/>
      <c r="M24" s="47"/>
      <c r="N24" s="42" t="s">
        <v>25</v>
      </c>
      <c r="O24" s="42">
        <v>25</v>
      </c>
      <c r="P24" s="47">
        <v>8435447427691</v>
      </c>
      <c r="Q24" s="42" t="s">
        <v>26</v>
      </c>
      <c r="R24" s="42">
        <v>225</v>
      </c>
      <c r="S24" s="47">
        <v>28436031826931</v>
      </c>
    </row>
    <row r="25" spans="1:19" s="51" customFormat="1" ht="27.6" customHeight="1">
      <c r="A25" s="43" t="s">
        <v>1718</v>
      </c>
      <c r="B25" s="44" t="s">
        <v>1719</v>
      </c>
      <c r="C25" s="96"/>
      <c r="D25" s="45" t="s">
        <v>1764</v>
      </c>
      <c r="E25" s="46">
        <v>9000030</v>
      </c>
      <c r="F25" s="45" t="s">
        <v>1765</v>
      </c>
      <c r="G25" s="43" t="s">
        <v>23</v>
      </c>
      <c r="H25" s="43" t="s">
        <v>24</v>
      </c>
      <c r="I25" s="47">
        <v>8436031826944</v>
      </c>
      <c r="J25" s="48">
        <f>VLOOKUP(E25,' TARIFA 26.4'!$D$3:$I$20004,6,FALSE)</f>
        <v>17.739999999999998</v>
      </c>
      <c r="K25" s="49"/>
      <c r="L25" s="50"/>
      <c r="M25" s="47"/>
      <c r="N25" s="42" t="s">
        <v>25</v>
      </c>
      <c r="O25" s="42">
        <v>25</v>
      </c>
      <c r="P25" s="47">
        <v>8435447427707</v>
      </c>
      <c r="Q25" s="42" t="s">
        <v>26</v>
      </c>
      <c r="R25" s="42">
        <v>150</v>
      </c>
      <c r="S25" s="47">
        <v>28436031826948</v>
      </c>
    </row>
    <row r="26" spans="1:19" s="51" customFormat="1" ht="54.95" customHeight="1">
      <c r="A26" s="43" t="s">
        <v>1718</v>
      </c>
      <c r="B26" s="44" t="s">
        <v>1719</v>
      </c>
      <c r="C26" s="94" t="e" vm="233">
        <v>#VALUE!</v>
      </c>
      <c r="D26" s="45" t="s">
        <v>1766</v>
      </c>
      <c r="E26" s="46">
        <v>9000025</v>
      </c>
      <c r="F26" s="45" t="s">
        <v>1767</v>
      </c>
      <c r="G26" s="43" t="s">
        <v>23</v>
      </c>
      <c r="H26" s="43" t="s">
        <v>24</v>
      </c>
      <c r="I26" s="47">
        <v>8436031826951</v>
      </c>
      <c r="J26" s="48">
        <f>VLOOKUP(E26,' TARIFA 26.4'!$D$3:$I$20004,6,FALSE)</f>
        <v>9.4499999999999993</v>
      </c>
      <c r="K26" s="49"/>
      <c r="L26" s="50"/>
      <c r="M26" s="47"/>
      <c r="N26" s="42" t="s">
        <v>25</v>
      </c>
      <c r="O26" s="42">
        <v>25</v>
      </c>
      <c r="P26" s="47">
        <v>8435447427714</v>
      </c>
      <c r="Q26" s="42" t="s">
        <v>26</v>
      </c>
      <c r="R26" s="42">
        <v>225</v>
      </c>
      <c r="S26" s="47">
        <v>28436031826955</v>
      </c>
    </row>
    <row r="27" spans="1:19" s="51" customFormat="1" ht="54.95" customHeight="1">
      <c r="A27" s="43" t="s">
        <v>1718</v>
      </c>
      <c r="B27" s="44" t="s">
        <v>1719</v>
      </c>
      <c r="C27" s="96"/>
      <c r="D27" s="45" t="s">
        <v>1768</v>
      </c>
      <c r="E27" s="46">
        <v>9000026</v>
      </c>
      <c r="F27" s="45" t="s">
        <v>1769</v>
      </c>
      <c r="G27" s="43" t="s">
        <v>23</v>
      </c>
      <c r="H27" s="43" t="s">
        <v>24</v>
      </c>
      <c r="I27" s="47">
        <v>8436031826968</v>
      </c>
      <c r="J27" s="48">
        <f>VLOOKUP(E27,' TARIFA 26.4'!$D$3:$I$20004,6,FALSE)</f>
        <v>11.95</v>
      </c>
      <c r="K27" s="49"/>
      <c r="L27" s="50"/>
      <c r="M27" s="47"/>
      <c r="N27" s="42" t="s">
        <v>25</v>
      </c>
      <c r="O27" s="42">
        <v>25</v>
      </c>
      <c r="P27" s="47">
        <v>8435447427721</v>
      </c>
      <c r="Q27" s="42" t="s">
        <v>26</v>
      </c>
      <c r="R27" s="42">
        <v>225</v>
      </c>
      <c r="S27" s="47">
        <v>28436031826962</v>
      </c>
    </row>
    <row r="28" spans="1:19" s="51" customFormat="1" ht="36.950000000000003" customHeight="1">
      <c r="A28" s="43" t="s">
        <v>1718</v>
      </c>
      <c r="B28" s="44" t="s">
        <v>1719</v>
      </c>
      <c r="C28" s="94" t="e" vm="234">
        <v>#VALUE!</v>
      </c>
      <c r="D28" s="45" t="s">
        <v>1770</v>
      </c>
      <c r="E28" s="46">
        <v>9000022</v>
      </c>
      <c r="F28" s="45" t="s">
        <v>1771</v>
      </c>
      <c r="G28" s="43" t="s">
        <v>23</v>
      </c>
      <c r="H28" s="43" t="s">
        <v>24</v>
      </c>
      <c r="I28" s="47">
        <v>8436031826975</v>
      </c>
      <c r="J28" s="48">
        <f>VLOOKUP(E28,' TARIFA 26.4'!$D$3:$I$20004,6,FALSE)</f>
        <v>7.06</v>
      </c>
      <c r="K28" s="49"/>
      <c r="L28" s="50"/>
      <c r="M28" s="47"/>
      <c r="N28" s="42" t="s">
        <v>25</v>
      </c>
      <c r="O28" s="42">
        <v>25</v>
      </c>
      <c r="P28" s="47">
        <v>8435447427738</v>
      </c>
      <c r="Q28" s="42" t="s">
        <v>26</v>
      </c>
      <c r="R28" s="42">
        <v>300</v>
      </c>
      <c r="S28" s="47">
        <v>28436031826979</v>
      </c>
    </row>
    <row r="29" spans="1:19" s="51" customFormat="1" ht="36.950000000000003" customHeight="1">
      <c r="A29" s="43" t="s">
        <v>1718</v>
      </c>
      <c r="B29" s="44" t="s">
        <v>1719</v>
      </c>
      <c r="C29" s="95"/>
      <c r="D29" s="45" t="s">
        <v>1772</v>
      </c>
      <c r="E29" s="46">
        <v>9000023</v>
      </c>
      <c r="F29" s="45" t="s">
        <v>1773</v>
      </c>
      <c r="G29" s="43" t="s">
        <v>23</v>
      </c>
      <c r="H29" s="43" t="s">
        <v>24</v>
      </c>
      <c r="I29" s="47">
        <v>8436031826982</v>
      </c>
      <c r="J29" s="48">
        <f>VLOOKUP(E29,' TARIFA 26.4'!$D$3:$I$20004,6,FALSE)</f>
        <v>10.119999999999999</v>
      </c>
      <c r="K29" s="49"/>
      <c r="L29" s="50"/>
      <c r="M29" s="47"/>
      <c r="N29" s="42" t="s">
        <v>25</v>
      </c>
      <c r="O29" s="42">
        <v>25</v>
      </c>
      <c r="P29" s="47">
        <v>8435447427745</v>
      </c>
      <c r="Q29" s="42" t="s">
        <v>26</v>
      </c>
      <c r="R29" s="42">
        <v>300</v>
      </c>
      <c r="S29" s="47">
        <v>28436031826986</v>
      </c>
    </row>
    <row r="30" spans="1:19" s="51" customFormat="1" ht="36.950000000000003" customHeight="1">
      <c r="A30" s="43" t="s">
        <v>1718</v>
      </c>
      <c r="B30" s="44" t="s">
        <v>1719</v>
      </c>
      <c r="C30" s="96"/>
      <c r="D30" s="45" t="s">
        <v>1774</v>
      </c>
      <c r="E30" s="46">
        <v>9000024</v>
      </c>
      <c r="F30" s="45" t="s">
        <v>1775</v>
      </c>
      <c r="G30" s="43" t="s">
        <v>23</v>
      </c>
      <c r="H30" s="43" t="s">
        <v>24</v>
      </c>
      <c r="I30" s="47">
        <v>8436031826999</v>
      </c>
      <c r="J30" s="48">
        <f>VLOOKUP(E30,' TARIFA 26.4'!$D$3:$I$20004,6,FALSE)</f>
        <v>17.739999999999998</v>
      </c>
      <c r="K30" s="49"/>
      <c r="L30" s="50"/>
      <c r="M30" s="47"/>
      <c r="N30" s="42" t="s">
        <v>25</v>
      </c>
      <c r="O30" s="42">
        <v>25</v>
      </c>
      <c r="P30" s="47">
        <v>8435447427752</v>
      </c>
      <c r="Q30" s="42" t="s">
        <v>26</v>
      </c>
      <c r="R30" s="42">
        <v>100</v>
      </c>
      <c r="S30" s="47">
        <v>28436031826993</v>
      </c>
    </row>
    <row r="31" spans="1:19" s="51" customFormat="1" ht="54.95" customHeight="1">
      <c r="A31" s="43" t="s">
        <v>1718</v>
      </c>
      <c r="B31" s="44" t="s">
        <v>1719</v>
      </c>
      <c r="C31" s="94" t="e" vm="150">
        <v>#VALUE!</v>
      </c>
      <c r="D31" s="45" t="s">
        <v>1776</v>
      </c>
      <c r="E31" s="46">
        <v>9000027</v>
      </c>
      <c r="F31" s="45" t="s">
        <v>1777</v>
      </c>
      <c r="G31" s="43" t="s">
        <v>23</v>
      </c>
      <c r="H31" s="43" t="s">
        <v>24</v>
      </c>
      <c r="I31" s="47">
        <v>8436031828139</v>
      </c>
      <c r="J31" s="48">
        <f>VLOOKUP(E31,' TARIFA 26.4'!$D$3:$I$20004,6,FALSE)</f>
        <v>13.18</v>
      </c>
      <c r="K31" s="49"/>
      <c r="L31" s="50"/>
      <c r="M31" s="47"/>
      <c r="N31" s="42" t="s">
        <v>25</v>
      </c>
      <c r="O31" s="42">
        <v>14</v>
      </c>
      <c r="P31" s="47">
        <v>8435447427769</v>
      </c>
      <c r="Q31" s="42" t="s">
        <v>26</v>
      </c>
      <c r="R31" s="42">
        <v>56</v>
      </c>
      <c r="S31" s="47">
        <v>28436031828133</v>
      </c>
    </row>
    <row r="32" spans="1:19" s="51" customFormat="1" ht="54.95" customHeight="1">
      <c r="A32" s="43" t="s">
        <v>1718</v>
      </c>
      <c r="B32" s="44" t="s">
        <v>1719</v>
      </c>
      <c r="C32" s="96"/>
      <c r="D32" s="45" t="s">
        <v>1778</v>
      </c>
      <c r="E32" s="46">
        <v>9000028</v>
      </c>
      <c r="F32" s="45" t="s">
        <v>1779</v>
      </c>
      <c r="G32" s="43" t="s">
        <v>23</v>
      </c>
      <c r="H32" s="43" t="s">
        <v>24</v>
      </c>
      <c r="I32" s="47">
        <v>8436031828146</v>
      </c>
      <c r="J32" s="48">
        <f>VLOOKUP(E32,' TARIFA 26.4'!$D$3:$I$20004,6,FALSE)</f>
        <v>13.86</v>
      </c>
      <c r="K32" s="49"/>
      <c r="L32" s="50"/>
      <c r="M32" s="47"/>
      <c r="N32" s="42" t="s">
        <v>25</v>
      </c>
      <c r="O32" s="42">
        <v>14</v>
      </c>
      <c r="P32" s="47">
        <v>8435447427776</v>
      </c>
      <c r="Q32" s="42" t="s">
        <v>26</v>
      </c>
      <c r="R32" s="42">
        <v>56</v>
      </c>
      <c r="S32" s="47">
        <v>28436031828140</v>
      </c>
    </row>
  </sheetData>
  <autoFilter ref="A2:AA32" xr:uid="{00000000-0001-0000-0000-000000000000}"/>
  <mergeCells count="12">
    <mergeCell ref="C31:C32"/>
    <mergeCell ref="A1:D1"/>
    <mergeCell ref="E1:F1"/>
    <mergeCell ref="C3:C6"/>
    <mergeCell ref="C7:C10"/>
    <mergeCell ref="C11:C13"/>
    <mergeCell ref="C14:C16"/>
    <mergeCell ref="C17:C18"/>
    <mergeCell ref="C19:C21"/>
    <mergeCell ref="C22:C25"/>
    <mergeCell ref="C26:C27"/>
    <mergeCell ref="C28:C30"/>
  </mergeCells>
  <conditionalFormatting sqref="E3:E32">
    <cfRule type="duplicateValues" dxfId="37" priority="168"/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8CF1D-6EC4-4BCF-9AFA-5D4C80A5D828}">
  <dimension ref="A1:S54"/>
  <sheetViews>
    <sheetView zoomScaleNormal="100" workbookViewId="0">
      <pane xSplit="6" ySplit="2" topLeftCell="I3" activePane="bottomRight" state="frozenSplit"/>
      <selection pane="bottomRight" activeCell="C3" sqref="C3:C9"/>
      <selection pane="bottomLeft" activeCell="A6" sqref="A6"/>
      <selection pane="topRight" activeCell="E1" sqref="E1"/>
    </sheetView>
  </sheetViews>
  <sheetFormatPr defaultColWidth="20.28515625" defaultRowHeight="15"/>
  <cols>
    <col min="1" max="1" width="11.42578125" style="2" bestFit="1" customWidth="1"/>
    <col min="2" max="3" width="34.85546875" style="3" customWidth="1"/>
    <col min="4" max="4" width="23.28515625" customWidth="1"/>
    <col min="5" max="5" width="12.7109375" customWidth="1"/>
    <col min="6" max="6" width="114.85546875" bestFit="1" customWidth="1"/>
    <col min="7" max="7" width="16.28515625" style="2" customWidth="1"/>
    <col min="8" max="8" width="11.7109375" style="2" customWidth="1"/>
    <col min="9" max="9" width="15.7109375" style="2" customWidth="1"/>
    <col min="10" max="10" width="13.85546875" style="4" customWidth="1"/>
    <col min="11" max="11" width="11.28515625" style="4" customWidth="1"/>
    <col min="12" max="12" width="10.85546875" style="4" customWidth="1"/>
    <col min="13" max="13" width="17.28515625" style="4" customWidth="1"/>
    <col min="14" max="14" width="12.85546875" style="1" customWidth="1"/>
    <col min="15" max="15" width="10.42578125" style="1" customWidth="1"/>
    <col min="16" max="16" width="17" style="1" customWidth="1"/>
    <col min="17" max="17" width="9.85546875" style="1" customWidth="1"/>
    <col min="18" max="18" width="10.42578125" style="1" customWidth="1"/>
    <col min="19" max="19" width="16.28515625" style="1" customWidth="1"/>
  </cols>
  <sheetData>
    <row r="1" spans="1:19" s="7" customFormat="1" ht="30.75" customHeight="1">
      <c r="A1" s="92" t="s">
        <v>0</v>
      </c>
      <c r="B1" s="92"/>
      <c r="C1" s="92"/>
      <c r="D1" s="92"/>
      <c r="E1" s="93" t="e" vm="1">
        <v>#VALUE!</v>
      </c>
      <c r="F1" s="93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5"/>
      <c r="S1" s="6"/>
    </row>
    <row r="2" spans="1:19" s="7" customFormat="1" ht="45">
      <c r="A2" s="38" t="s">
        <v>1</v>
      </c>
      <c r="B2" s="38" t="s">
        <v>2</v>
      </c>
      <c r="C2" s="38" t="s">
        <v>2932</v>
      </c>
      <c r="D2" s="39" t="s">
        <v>3</v>
      </c>
      <c r="E2" s="39" t="s">
        <v>4</v>
      </c>
      <c r="F2" s="39" t="s">
        <v>5</v>
      </c>
      <c r="G2" s="40" t="s">
        <v>6</v>
      </c>
      <c r="H2" s="40" t="s">
        <v>7</v>
      </c>
      <c r="I2" s="40" t="s">
        <v>8</v>
      </c>
      <c r="J2" s="40" t="s">
        <v>9</v>
      </c>
      <c r="K2" s="41" t="s">
        <v>10</v>
      </c>
      <c r="L2" s="41" t="s">
        <v>11</v>
      </c>
      <c r="M2" s="41" t="s">
        <v>12</v>
      </c>
      <c r="N2" s="41" t="s">
        <v>13</v>
      </c>
      <c r="O2" s="41" t="s">
        <v>14</v>
      </c>
      <c r="P2" s="41" t="s">
        <v>15</v>
      </c>
      <c r="Q2" s="41" t="s">
        <v>16</v>
      </c>
      <c r="R2" s="40" t="s">
        <v>17</v>
      </c>
      <c r="S2" s="41" t="s">
        <v>18</v>
      </c>
    </row>
    <row r="3" spans="1:19" s="18" customFormat="1">
      <c r="A3" s="9" t="s">
        <v>1780</v>
      </c>
      <c r="B3" s="10" t="s">
        <v>1781</v>
      </c>
      <c r="C3" s="97" t="e" vm="235">
        <v>#VALUE!</v>
      </c>
      <c r="D3" s="11" t="s">
        <v>1782</v>
      </c>
      <c r="E3" s="12">
        <v>10000001</v>
      </c>
      <c r="F3" s="11" t="s">
        <v>1783</v>
      </c>
      <c r="G3" s="9" t="s">
        <v>23</v>
      </c>
      <c r="H3" s="9" t="s">
        <v>24</v>
      </c>
      <c r="I3" s="13">
        <v>8436031828634</v>
      </c>
      <c r="J3" s="48">
        <f>VLOOKUP(E3,' TARIFA 26.4'!$D$3:$I$20004,6,FALSE)</f>
        <v>5.7</v>
      </c>
      <c r="K3" s="15"/>
      <c r="L3" s="16"/>
      <c r="M3" s="13"/>
      <c r="N3" s="17" t="s">
        <v>25</v>
      </c>
      <c r="O3" s="17">
        <v>25</v>
      </c>
      <c r="P3" s="13">
        <v>8435447418354</v>
      </c>
      <c r="Q3" s="17" t="s">
        <v>26</v>
      </c>
      <c r="R3" s="17">
        <v>300</v>
      </c>
      <c r="S3" s="13">
        <v>28436031828638</v>
      </c>
    </row>
    <row r="4" spans="1:19" s="18" customFormat="1">
      <c r="A4" s="9" t="s">
        <v>1780</v>
      </c>
      <c r="B4" s="10" t="s">
        <v>1781</v>
      </c>
      <c r="C4" s="98"/>
      <c r="D4" s="11" t="s">
        <v>1784</v>
      </c>
      <c r="E4" s="12">
        <v>10000041</v>
      </c>
      <c r="F4" s="11" t="s">
        <v>1785</v>
      </c>
      <c r="G4" s="9" t="s">
        <v>23</v>
      </c>
      <c r="H4" s="9" t="s">
        <v>24</v>
      </c>
      <c r="I4" s="13">
        <v>8435447410853</v>
      </c>
      <c r="J4" s="48">
        <f>VLOOKUP(E4,' TARIFA 26.4'!$D$3:$I$20004,6,FALSE)</f>
        <v>6.82</v>
      </c>
      <c r="K4" s="15"/>
      <c r="L4" s="16"/>
      <c r="M4" s="13"/>
      <c r="N4" s="17" t="s">
        <v>25</v>
      </c>
      <c r="O4" s="17">
        <v>25</v>
      </c>
      <c r="P4" s="13">
        <v>8435447418361</v>
      </c>
      <c r="Q4" s="17" t="s">
        <v>26</v>
      </c>
      <c r="R4" s="17">
        <v>225</v>
      </c>
      <c r="S4" s="13">
        <v>28435447410857</v>
      </c>
    </row>
    <row r="5" spans="1:19" s="18" customFormat="1">
      <c r="A5" s="9" t="s">
        <v>1780</v>
      </c>
      <c r="B5" s="10" t="s">
        <v>1781</v>
      </c>
      <c r="C5" s="98"/>
      <c r="D5" s="11" t="s">
        <v>1786</v>
      </c>
      <c r="E5" s="12">
        <v>10000002</v>
      </c>
      <c r="F5" s="11" t="s">
        <v>1787</v>
      </c>
      <c r="G5" s="9" t="s">
        <v>23</v>
      </c>
      <c r="H5" s="9" t="s">
        <v>24</v>
      </c>
      <c r="I5" s="13">
        <v>8436031828641</v>
      </c>
      <c r="J5" s="48">
        <f>VLOOKUP(E5,' TARIFA 26.4'!$D$3:$I$20004,6,FALSE)</f>
        <v>8.3800000000000008</v>
      </c>
      <c r="K5" s="15"/>
      <c r="L5" s="16"/>
      <c r="M5" s="13"/>
      <c r="N5" s="17" t="s">
        <v>25</v>
      </c>
      <c r="O5" s="17">
        <v>25</v>
      </c>
      <c r="P5" s="13">
        <v>8435447418378</v>
      </c>
      <c r="Q5" s="17" t="s">
        <v>26</v>
      </c>
      <c r="R5" s="17">
        <v>300</v>
      </c>
      <c r="S5" s="13">
        <v>28436031828645</v>
      </c>
    </row>
    <row r="6" spans="1:19" s="18" customFormat="1">
      <c r="A6" s="9" t="s">
        <v>1780</v>
      </c>
      <c r="B6" s="10" t="s">
        <v>1781</v>
      </c>
      <c r="C6" s="98"/>
      <c r="D6" s="11" t="s">
        <v>1788</v>
      </c>
      <c r="E6" s="12">
        <v>10000003</v>
      </c>
      <c r="F6" s="11" t="s">
        <v>1789</v>
      </c>
      <c r="G6" s="9" t="s">
        <v>23</v>
      </c>
      <c r="H6" s="9" t="s">
        <v>24</v>
      </c>
      <c r="I6" s="13">
        <v>8436031828658</v>
      </c>
      <c r="J6" s="48">
        <f>VLOOKUP(E6,' TARIFA 26.4'!$D$3:$I$20004,6,FALSE)</f>
        <v>9.07</v>
      </c>
      <c r="K6" s="15"/>
      <c r="L6" s="16"/>
      <c r="M6" s="13"/>
      <c r="N6" s="17" t="s">
        <v>25</v>
      </c>
      <c r="O6" s="17">
        <v>25</v>
      </c>
      <c r="P6" s="13">
        <v>8435447418385</v>
      </c>
      <c r="Q6" s="17" t="s">
        <v>26</v>
      </c>
      <c r="R6" s="17">
        <v>300</v>
      </c>
      <c r="S6" s="13">
        <v>28436031828652</v>
      </c>
    </row>
    <row r="7" spans="1:19" s="18" customFormat="1">
      <c r="A7" s="9" t="s">
        <v>1780</v>
      </c>
      <c r="B7" s="10" t="s">
        <v>1781</v>
      </c>
      <c r="C7" s="98"/>
      <c r="D7" s="11" t="s">
        <v>1790</v>
      </c>
      <c r="E7" s="12">
        <v>10000042</v>
      </c>
      <c r="F7" s="11" t="s">
        <v>1791</v>
      </c>
      <c r="G7" s="9" t="s">
        <v>23</v>
      </c>
      <c r="H7" s="9" t="s">
        <v>24</v>
      </c>
      <c r="I7" s="13">
        <v>8435447410877</v>
      </c>
      <c r="J7" s="48">
        <f>VLOOKUP(E7,' TARIFA 26.4'!$D$3:$I$20004,6,FALSE)</f>
        <v>16.66</v>
      </c>
      <c r="K7" s="15"/>
      <c r="L7" s="16"/>
      <c r="M7" s="13"/>
      <c r="N7" s="17" t="s">
        <v>25</v>
      </c>
      <c r="O7" s="17">
        <v>25</v>
      </c>
      <c r="P7" s="13">
        <v>8435447418392</v>
      </c>
      <c r="Q7" s="17" t="s">
        <v>26</v>
      </c>
      <c r="R7" s="17">
        <v>225</v>
      </c>
      <c r="S7" s="13">
        <v>28435447410871</v>
      </c>
    </row>
    <row r="8" spans="1:19" s="18" customFormat="1">
      <c r="A8" s="9" t="s">
        <v>1780</v>
      </c>
      <c r="B8" s="10" t="s">
        <v>1781</v>
      </c>
      <c r="C8" s="98"/>
      <c r="D8" s="11" t="s">
        <v>1792</v>
      </c>
      <c r="E8" s="12">
        <v>10000004</v>
      </c>
      <c r="F8" s="11" t="s">
        <v>1793</v>
      </c>
      <c r="G8" s="9" t="s">
        <v>23</v>
      </c>
      <c r="H8" s="9" t="s">
        <v>24</v>
      </c>
      <c r="I8" s="13">
        <v>8436031828665</v>
      </c>
      <c r="J8" s="48">
        <f>VLOOKUP(E8,' TARIFA 26.4'!$D$3:$I$20004,6,FALSE)</f>
        <v>15</v>
      </c>
      <c r="K8" s="15"/>
      <c r="L8" s="16"/>
      <c r="M8" s="13"/>
      <c r="N8" s="17" t="s">
        <v>25</v>
      </c>
      <c r="O8" s="17">
        <v>25</v>
      </c>
      <c r="P8" s="13">
        <v>8435447418408</v>
      </c>
      <c r="Q8" s="17" t="s">
        <v>26</v>
      </c>
      <c r="R8" s="17">
        <v>150</v>
      </c>
      <c r="S8" s="13">
        <v>28436031828669</v>
      </c>
    </row>
    <row r="9" spans="1:19" s="18" customFormat="1">
      <c r="A9" s="9" t="s">
        <v>1780</v>
      </c>
      <c r="B9" s="10" t="s">
        <v>1781</v>
      </c>
      <c r="C9" s="99"/>
      <c r="D9" s="11" t="s">
        <v>1794</v>
      </c>
      <c r="E9" s="12">
        <v>10000043</v>
      </c>
      <c r="F9" s="11" t="s">
        <v>1795</v>
      </c>
      <c r="G9" s="9" t="s">
        <v>23</v>
      </c>
      <c r="H9" s="9" t="s">
        <v>24</v>
      </c>
      <c r="I9" s="13">
        <v>8435447410891</v>
      </c>
      <c r="J9" s="48">
        <f>VLOOKUP(E9,' TARIFA 26.4'!$D$3:$I$20004,6,FALSE)</f>
        <v>20.14</v>
      </c>
      <c r="K9" s="15"/>
      <c r="L9" s="16"/>
      <c r="M9" s="13"/>
      <c r="N9" s="17" t="s">
        <v>25</v>
      </c>
      <c r="O9" s="17">
        <v>15</v>
      </c>
      <c r="P9" s="13">
        <v>8435447418415</v>
      </c>
      <c r="Q9" s="17" t="s">
        <v>26</v>
      </c>
      <c r="R9" s="17">
        <v>60</v>
      </c>
      <c r="S9" s="13">
        <v>28435447410895</v>
      </c>
    </row>
    <row r="10" spans="1:19" s="18" customFormat="1">
      <c r="A10" s="9" t="s">
        <v>1780</v>
      </c>
      <c r="B10" s="10" t="s">
        <v>1781</v>
      </c>
      <c r="C10" s="97" t="e" vm="236">
        <v>#VALUE!</v>
      </c>
      <c r="D10" s="11" t="s">
        <v>1796</v>
      </c>
      <c r="E10" s="12">
        <v>10000005</v>
      </c>
      <c r="F10" s="11" t="s">
        <v>1797</v>
      </c>
      <c r="G10" s="9" t="s">
        <v>23</v>
      </c>
      <c r="H10" s="9" t="s">
        <v>24</v>
      </c>
      <c r="I10" s="13">
        <v>8436031828672</v>
      </c>
      <c r="J10" s="48">
        <f>VLOOKUP(E10,' TARIFA 26.4'!$D$3:$I$20004,6,FALSE)</f>
        <v>5.4</v>
      </c>
      <c r="K10" s="15"/>
      <c r="L10" s="16"/>
      <c r="M10" s="13"/>
      <c r="N10" s="17" t="s">
        <v>25</v>
      </c>
      <c r="O10" s="17">
        <v>25</v>
      </c>
      <c r="P10" s="13">
        <v>8435447418422</v>
      </c>
      <c r="Q10" s="17" t="s">
        <v>26</v>
      </c>
      <c r="R10" s="17">
        <v>300</v>
      </c>
      <c r="S10" s="13">
        <v>28436031828676</v>
      </c>
    </row>
    <row r="11" spans="1:19" s="18" customFormat="1">
      <c r="A11" s="9" t="s">
        <v>1780</v>
      </c>
      <c r="B11" s="10" t="s">
        <v>1781</v>
      </c>
      <c r="C11" s="98"/>
      <c r="D11" s="11" t="s">
        <v>1798</v>
      </c>
      <c r="E11" s="12">
        <v>10000044</v>
      </c>
      <c r="F11" s="11" t="s">
        <v>1799</v>
      </c>
      <c r="G11" s="9" t="s">
        <v>23</v>
      </c>
      <c r="H11" s="9" t="s">
        <v>24</v>
      </c>
      <c r="I11" s="13">
        <v>8435447410860</v>
      </c>
      <c r="J11" s="48">
        <f>VLOOKUP(E11,' TARIFA 26.4'!$D$3:$I$20004,6,FALSE)</f>
        <v>6.2</v>
      </c>
      <c r="K11" s="15"/>
      <c r="L11" s="16"/>
      <c r="M11" s="13"/>
      <c r="N11" s="17" t="s">
        <v>25</v>
      </c>
      <c r="O11" s="17">
        <v>25</v>
      </c>
      <c r="P11" s="13">
        <v>8435447418439</v>
      </c>
      <c r="Q11" s="17" t="s">
        <v>26</v>
      </c>
      <c r="R11" s="17">
        <v>225</v>
      </c>
      <c r="S11" s="13">
        <v>28435447410864</v>
      </c>
    </row>
    <row r="12" spans="1:19" s="18" customFormat="1">
      <c r="A12" s="9" t="s">
        <v>1780</v>
      </c>
      <c r="B12" s="10" t="s">
        <v>1781</v>
      </c>
      <c r="C12" s="98"/>
      <c r="D12" s="11" t="s">
        <v>1800</v>
      </c>
      <c r="E12" s="12">
        <v>10000006</v>
      </c>
      <c r="F12" s="11" t="s">
        <v>1801</v>
      </c>
      <c r="G12" s="9" t="s">
        <v>23</v>
      </c>
      <c r="H12" s="9" t="s">
        <v>24</v>
      </c>
      <c r="I12" s="13">
        <v>8436031828689</v>
      </c>
      <c r="J12" s="48">
        <f>VLOOKUP(E12,' TARIFA 26.4'!$D$3:$I$20004,6,FALSE)</f>
        <v>8.3800000000000008</v>
      </c>
      <c r="K12" s="15"/>
      <c r="L12" s="16"/>
      <c r="M12" s="13"/>
      <c r="N12" s="17" t="s">
        <v>25</v>
      </c>
      <c r="O12" s="17">
        <v>25</v>
      </c>
      <c r="P12" s="13">
        <v>8435447418446</v>
      </c>
      <c r="Q12" s="17" t="s">
        <v>26</v>
      </c>
      <c r="R12" s="17">
        <v>300</v>
      </c>
      <c r="S12" s="13">
        <v>28436031828683</v>
      </c>
    </row>
    <row r="13" spans="1:19" s="18" customFormat="1">
      <c r="A13" s="9" t="s">
        <v>1780</v>
      </c>
      <c r="B13" s="10" t="s">
        <v>1781</v>
      </c>
      <c r="C13" s="98"/>
      <c r="D13" s="11" t="s">
        <v>1802</v>
      </c>
      <c r="E13" s="12">
        <v>10000007</v>
      </c>
      <c r="F13" s="11" t="s">
        <v>1803</v>
      </c>
      <c r="G13" s="9" t="s">
        <v>23</v>
      </c>
      <c r="H13" s="9" t="s">
        <v>24</v>
      </c>
      <c r="I13" s="13">
        <v>8436031828696</v>
      </c>
      <c r="J13" s="48">
        <f>VLOOKUP(E13,' TARIFA 26.4'!$D$3:$I$20004,6,FALSE)</f>
        <v>8.61</v>
      </c>
      <c r="K13" s="15"/>
      <c r="L13" s="16"/>
      <c r="M13" s="13"/>
      <c r="N13" s="17" t="s">
        <v>25</v>
      </c>
      <c r="O13" s="17">
        <v>25</v>
      </c>
      <c r="P13" s="13">
        <v>8435447418453</v>
      </c>
      <c r="Q13" s="17" t="s">
        <v>26</v>
      </c>
      <c r="R13" s="17">
        <v>225</v>
      </c>
      <c r="S13" s="13">
        <v>28436031828690</v>
      </c>
    </row>
    <row r="14" spans="1:19" s="18" customFormat="1">
      <c r="A14" s="9" t="s">
        <v>1780</v>
      </c>
      <c r="B14" s="10" t="s">
        <v>1781</v>
      </c>
      <c r="C14" s="98"/>
      <c r="D14" s="11" t="s">
        <v>1804</v>
      </c>
      <c r="E14" s="12">
        <v>10000045</v>
      </c>
      <c r="F14" s="11" t="s">
        <v>1805</v>
      </c>
      <c r="G14" s="9" t="s">
        <v>23</v>
      </c>
      <c r="H14" s="9" t="s">
        <v>24</v>
      </c>
      <c r="I14" s="13">
        <v>8435447410884</v>
      </c>
      <c r="J14" s="48">
        <f>VLOOKUP(E14,' TARIFA 26.4'!$D$3:$I$20004,6,FALSE)</f>
        <v>13.47</v>
      </c>
      <c r="K14" s="15"/>
      <c r="L14" s="16"/>
      <c r="M14" s="13"/>
      <c r="N14" s="17" t="s">
        <v>25</v>
      </c>
      <c r="O14" s="17">
        <v>25</v>
      </c>
      <c r="P14" s="13">
        <v>8435447418460</v>
      </c>
      <c r="Q14" s="17" t="s">
        <v>26</v>
      </c>
      <c r="R14" s="17">
        <v>225</v>
      </c>
      <c r="S14" s="13">
        <v>28435447410888</v>
      </c>
    </row>
    <row r="15" spans="1:19" s="18" customFormat="1">
      <c r="A15" s="9" t="s">
        <v>1780</v>
      </c>
      <c r="B15" s="10" t="s">
        <v>1781</v>
      </c>
      <c r="C15" s="98"/>
      <c r="D15" s="11" t="s">
        <v>1806</v>
      </c>
      <c r="E15" s="12">
        <v>10000008</v>
      </c>
      <c r="F15" s="11" t="s">
        <v>1807</v>
      </c>
      <c r="G15" s="9" t="s">
        <v>23</v>
      </c>
      <c r="H15" s="9" t="s">
        <v>24</v>
      </c>
      <c r="I15" s="13">
        <v>8436031828702</v>
      </c>
      <c r="J15" s="48">
        <f>VLOOKUP(E15,' TARIFA 26.4'!$D$3:$I$20004,6,FALSE)</f>
        <v>14.16</v>
      </c>
      <c r="K15" s="15"/>
      <c r="L15" s="16"/>
      <c r="M15" s="13"/>
      <c r="N15" s="17" t="s">
        <v>25</v>
      </c>
      <c r="O15" s="17">
        <v>25</v>
      </c>
      <c r="P15" s="13">
        <v>8435447418477</v>
      </c>
      <c r="Q15" s="17" t="s">
        <v>26</v>
      </c>
      <c r="R15" s="17">
        <v>225</v>
      </c>
      <c r="S15" s="13">
        <v>28436031828706</v>
      </c>
    </row>
    <row r="16" spans="1:19" s="18" customFormat="1">
      <c r="A16" s="9" t="s">
        <v>1780</v>
      </c>
      <c r="B16" s="10" t="s">
        <v>1781</v>
      </c>
      <c r="C16" s="99"/>
      <c r="D16" s="11" t="s">
        <v>1808</v>
      </c>
      <c r="E16" s="12">
        <v>10000046</v>
      </c>
      <c r="F16" s="11" t="s">
        <v>1809</v>
      </c>
      <c r="G16" s="9" t="s">
        <v>23</v>
      </c>
      <c r="H16" s="9" t="s">
        <v>24</v>
      </c>
      <c r="I16" s="13">
        <v>8435447410907</v>
      </c>
      <c r="J16" s="48">
        <f>VLOOKUP(E16,' TARIFA 26.4'!$D$3:$I$20004,6,FALSE)</f>
        <v>21.89</v>
      </c>
      <c r="K16" s="15"/>
      <c r="L16" s="16"/>
      <c r="M16" s="13"/>
      <c r="N16" s="17" t="s">
        <v>25</v>
      </c>
      <c r="O16" s="17">
        <v>15</v>
      </c>
      <c r="P16" s="13">
        <v>8435447418484</v>
      </c>
      <c r="Q16" s="17" t="s">
        <v>26</v>
      </c>
      <c r="R16" s="17">
        <v>60</v>
      </c>
      <c r="S16" s="13">
        <v>28435447410901</v>
      </c>
    </row>
    <row r="17" spans="1:19" s="51" customFormat="1" ht="27.6" customHeight="1">
      <c r="A17" s="43" t="s">
        <v>1780</v>
      </c>
      <c r="B17" s="44" t="s">
        <v>1781</v>
      </c>
      <c r="C17" s="94" t="e" vm="237">
        <v>#VALUE!</v>
      </c>
      <c r="D17" s="45" t="s">
        <v>1810</v>
      </c>
      <c r="E17" s="46">
        <v>10000009</v>
      </c>
      <c r="F17" s="45" t="s">
        <v>1811</v>
      </c>
      <c r="G17" s="43" t="s">
        <v>23</v>
      </c>
      <c r="H17" s="43" t="s">
        <v>24</v>
      </c>
      <c r="I17" s="47">
        <v>8436031828719</v>
      </c>
      <c r="J17" s="48">
        <f>VLOOKUP(E17,' TARIFA 26.4'!$D$3:$I$20004,6,FALSE)</f>
        <v>8.07</v>
      </c>
      <c r="K17" s="49"/>
      <c r="L17" s="50"/>
      <c r="M17" s="47"/>
      <c r="N17" s="42" t="s">
        <v>25</v>
      </c>
      <c r="O17" s="42">
        <v>25</v>
      </c>
      <c r="P17" s="47">
        <v>8435447418491</v>
      </c>
      <c r="Q17" s="42" t="s">
        <v>26</v>
      </c>
      <c r="R17" s="42">
        <v>300</v>
      </c>
      <c r="S17" s="47">
        <v>28436031828713</v>
      </c>
    </row>
    <row r="18" spans="1:19" s="51" customFormat="1" ht="27.6" customHeight="1">
      <c r="A18" s="43" t="s">
        <v>1780</v>
      </c>
      <c r="B18" s="44" t="s">
        <v>1781</v>
      </c>
      <c r="C18" s="95"/>
      <c r="D18" s="45" t="s">
        <v>1812</v>
      </c>
      <c r="E18" s="46">
        <v>10000010</v>
      </c>
      <c r="F18" s="45" t="s">
        <v>1813</v>
      </c>
      <c r="G18" s="43" t="s">
        <v>23</v>
      </c>
      <c r="H18" s="43" t="s">
        <v>24</v>
      </c>
      <c r="I18" s="47">
        <v>8436031828726</v>
      </c>
      <c r="J18" s="48">
        <f>VLOOKUP(E18,' TARIFA 26.4'!$D$3:$I$20004,6,FALSE)</f>
        <v>12.94</v>
      </c>
      <c r="K18" s="49"/>
      <c r="L18" s="50"/>
      <c r="M18" s="47"/>
      <c r="N18" s="42" t="s">
        <v>25</v>
      </c>
      <c r="O18" s="42">
        <v>25</v>
      </c>
      <c r="P18" s="47">
        <v>8435447418507</v>
      </c>
      <c r="Q18" s="42" t="s">
        <v>26</v>
      </c>
      <c r="R18" s="42">
        <v>225</v>
      </c>
      <c r="S18" s="47">
        <v>28436031828720</v>
      </c>
    </row>
    <row r="19" spans="1:19" s="51" customFormat="1" ht="27.6" customHeight="1">
      <c r="A19" s="43" t="s">
        <v>1780</v>
      </c>
      <c r="B19" s="44" t="s">
        <v>1781</v>
      </c>
      <c r="C19" s="95"/>
      <c r="D19" s="45" t="s">
        <v>1814</v>
      </c>
      <c r="E19" s="46">
        <v>10000011</v>
      </c>
      <c r="F19" s="45" t="s">
        <v>1815</v>
      </c>
      <c r="G19" s="43" t="s">
        <v>23</v>
      </c>
      <c r="H19" s="43" t="s">
        <v>24</v>
      </c>
      <c r="I19" s="47">
        <v>8436031828733</v>
      </c>
      <c r="J19" s="48">
        <f>VLOOKUP(E19,' TARIFA 26.4'!$D$3:$I$20004,6,FALSE)</f>
        <v>23.22</v>
      </c>
      <c r="K19" s="49"/>
      <c r="L19" s="50"/>
      <c r="M19" s="47"/>
      <c r="N19" s="42" t="s">
        <v>25</v>
      </c>
      <c r="O19" s="42">
        <v>25</v>
      </c>
      <c r="P19" s="47">
        <v>8435447418514</v>
      </c>
      <c r="Q19" s="42" t="s">
        <v>26</v>
      </c>
      <c r="R19" s="42">
        <v>150</v>
      </c>
      <c r="S19" s="47">
        <v>28436031828737</v>
      </c>
    </row>
    <row r="20" spans="1:19" s="51" customFormat="1" ht="27.6" customHeight="1">
      <c r="A20" s="43" t="s">
        <v>1780</v>
      </c>
      <c r="B20" s="44" t="s">
        <v>1781</v>
      </c>
      <c r="C20" s="96"/>
      <c r="D20" s="45" t="s">
        <v>1816</v>
      </c>
      <c r="E20" s="46">
        <v>10000047</v>
      </c>
      <c r="F20" s="45" t="s">
        <v>1817</v>
      </c>
      <c r="G20" s="43" t="s">
        <v>23</v>
      </c>
      <c r="H20" s="43" t="s">
        <v>24</v>
      </c>
      <c r="I20" s="47">
        <v>8435447410914</v>
      </c>
      <c r="J20" s="48">
        <f>VLOOKUP(E20,' TARIFA 26.4'!$D$3:$I$20004,6,FALSE)</f>
        <v>29.35</v>
      </c>
      <c r="K20" s="49"/>
      <c r="L20" s="50"/>
      <c r="M20" s="47"/>
      <c r="N20" s="42" t="s">
        <v>25</v>
      </c>
      <c r="O20" s="42">
        <v>15</v>
      </c>
      <c r="P20" s="47">
        <v>8435447418521</v>
      </c>
      <c r="Q20" s="42" t="s">
        <v>26</v>
      </c>
      <c r="R20" s="42">
        <v>60</v>
      </c>
      <c r="S20" s="47">
        <v>28435447410918</v>
      </c>
    </row>
    <row r="21" spans="1:19" s="51" customFormat="1" ht="54.95" customHeight="1">
      <c r="A21" s="43" t="s">
        <v>1780</v>
      </c>
      <c r="B21" s="44" t="s">
        <v>1781</v>
      </c>
      <c r="C21" s="94" t="e" vm="238">
        <v>#VALUE!</v>
      </c>
      <c r="D21" s="45" t="s">
        <v>1818</v>
      </c>
      <c r="E21" s="46">
        <v>10000051</v>
      </c>
      <c r="F21" s="45" t="s">
        <v>1819</v>
      </c>
      <c r="G21" s="43" t="s">
        <v>23</v>
      </c>
      <c r="H21" s="43" t="s">
        <v>24</v>
      </c>
      <c r="I21" s="47">
        <v>8435447411003</v>
      </c>
      <c r="J21" s="48">
        <f>VLOOKUP(E21,' TARIFA 26.4'!$D$3:$I$20004,6,FALSE)</f>
        <v>10.039999999999999</v>
      </c>
      <c r="K21" s="49"/>
      <c r="L21" s="50"/>
      <c r="M21" s="47"/>
      <c r="N21" s="42" t="s">
        <v>25</v>
      </c>
      <c r="O21" s="42">
        <v>25</v>
      </c>
      <c r="P21" s="47">
        <v>8435447418538</v>
      </c>
      <c r="Q21" s="42" t="s">
        <v>26</v>
      </c>
      <c r="R21" s="42">
        <v>300</v>
      </c>
      <c r="S21" s="47">
        <v>28435447411007</v>
      </c>
    </row>
    <row r="22" spans="1:19" s="51" customFormat="1" ht="54.95" customHeight="1">
      <c r="A22" s="43" t="s">
        <v>1780</v>
      </c>
      <c r="B22" s="44" t="s">
        <v>1781</v>
      </c>
      <c r="C22" s="96"/>
      <c r="D22" s="45" t="s">
        <v>1820</v>
      </c>
      <c r="E22" s="46">
        <v>10000052</v>
      </c>
      <c r="F22" s="45" t="s">
        <v>1821</v>
      </c>
      <c r="G22" s="43" t="s">
        <v>23</v>
      </c>
      <c r="H22" s="43" t="s">
        <v>24</v>
      </c>
      <c r="I22" s="47">
        <v>8435447411010</v>
      </c>
      <c r="J22" s="48">
        <f>VLOOKUP(E22,' TARIFA 26.4'!$D$3:$I$20004,6,FALSE)</f>
        <v>16.29</v>
      </c>
      <c r="K22" s="49"/>
      <c r="L22" s="50"/>
      <c r="M22" s="47"/>
      <c r="N22" s="42" t="s">
        <v>25</v>
      </c>
      <c r="O22" s="42">
        <v>25</v>
      </c>
      <c r="P22" s="47">
        <v>8435447418545</v>
      </c>
      <c r="Q22" s="42" t="s">
        <v>26</v>
      </c>
      <c r="R22" s="42">
        <v>225</v>
      </c>
      <c r="S22" s="47">
        <v>28435447411014</v>
      </c>
    </row>
    <row r="23" spans="1:19" s="51" customFormat="1" ht="27.6" customHeight="1">
      <c r="A23" s="43" t="s">
        <v>1780</v>
      </c>
      <c r="B23" s="44" t="s">
        <v>1781</v>
      </c>
      <c r="C23" s="94" t="e" vm="239">
        <v>#VALUE!</v>
      </c>
      <c r="D23" s="45" t="s">
        <v>1822</v>
      </c>
      <c r="E23" s="46">
        <v>10000017</v>
      </c>
      <c r="F23" s="45" t="s">
        <v>1823</v>
      </c>
      <c r="G23" s="43" t="s">
        <v>23</v>
      </c>
      <c r="H23" s="43" t="s">
        <v>24</v>
      </c>
      <c r="I23" s="47">
        <v>8436031828498</v>
      </c>
      <c r="J23" s="48">
        <f>VLOOKUP(E23,' TARIFA 26.4'!$D$3:$I$20004,6,FALSE)</f>
        <v>9.36</v>
      </c>
      <c r="K23" s="49"/>
      <c r="L23" s="50"/>
      <c r="M23" s="47"/>
      <c r="N23" s="42" t="s">
        <v>25</v>
      </c>
      <c r="O23" s="42">
        <v>25</v>
      </c>
      <c r="P23" s="47">
        <v>8435447418552</v>
      </c>
      <c r="Q23" s="42" t="s">
        <v>26</v>
      </c>
      <c r="R23" s="42">
        <v>300</v>
      </c>
      <c r="S23" s="47">
        <v>28436031828492</v>
      </c>
    </row>
    <row r="24" spans="1:19" s="51" customFormat="1" ht="27.6" customHeight="1">
      <c r="A24" s="43" t="s">
        <v>1780</v>
      </c>
      <c r="B24" s="44" t="s">
        <v>1781</v>
      </c>
      <c r="C24" s="95"/>
      <c r="D24" s="45" t="s">
        <v>1824</v>
      </c>
      <c r="E24" s="46">
        <v>10000018</v>
      </c>
      <c r="F24" s="45" t="s">
        <v>1825</v>
      </c>
      <c r="G24" s="43" t="s">
        <v>23</v>
      </c>
      <c r="H24" s="43" t="s">
        <v>24</v>
      </c>
      <c r="I24" s="47">
        <v>8436031828504</v>
      </c>
      <c r="J24" s="48">
        <f>VLOOKUP(E24,' TARIFA 26.4'!$D$3:$I$20004,6,FALSE)</f>
        <v>13.63</v>
      </c>
      <c r="K24" s="49"/>
      <c r="L24" s="50"/>
      <c r="M24" s="47"/>
      <c r="N24" s="42" t="s">
        <v>25</v>
      </c>
      <c r="O24" s="42">
        <v>25</v>
      </c>
      <c r="P24" s="47">
        <v>8435447418569</v>
      </c>
      <c r="Q24" s="42" t="s">
        <v>26</v>
      </c>
      <c r="R24" s="42">
        <v>225</v>
      </c>
      <c r="S24" s="47">
        <v>28436031828508</v>
      </c>
    </row>
    <row r="25" spans="1:19" s="51" customFormat="1" ht="27.6" customHeight="1">
      <c r="A25" s="43" t="s">
        <v>1780</v>
      </c>
      <c r="B25" s="44" t="s">
        <v>1781</v>
      </c>
      <c r="C25" s="95"/>
      <c r="D25" s="45" t="s">
        <v>1826</v>
      </c>
      <c r="E25" s="46">
        <v>10000019</v>
      </c>
      <c r="F25" s="45" t="s">
        <v>1827</v>
      </c>
      <c r="G25" s="43" t="s">
        <v>23</v>
      </c>
      <c r="H25" s="43" t="s">
        <v>24</v>
      </c>
      <c r="I25" s="47">
        <v>8436031828511</v>
      </c>
      <c r="J25" s="48">
        <f>VLOOKUP(E25,' TARIFA 26.4'!$D$3:$I$20004,6,FALSE)</f>
        <v>21.25</v>
      </c>
      <c r="K25" s="49"/>
      <c r="L25" s="50"/>
      <c r="M25" s="47"/>
      <c r="N25" s="42" t="s">
        <v>25</v>
      </c>
      <c r="O25" s="42">
        <v>25</v>
      </c>
      <c r="P25" s="47">
        <v>8435447418576</v>
      </c>
      <c r="Q25" s="42" t="s">
        <v>26</v>
      </c>
      <c r="R25" s="42">
        <v>100</v>
      </c>
      <c r="S25" s="47">
        <v>28436031828515</v>
      </c>
    </row>
    <row r="26" spans="1:19" s="51" customFormat="1" ht="27.6" customHeight="1">
      <c r="A26" s="43" t="s">
        <v>1780</v>
      </c>
      <c r="B26" s="44" t="s">
        <v>1781</v>
      </c>
      <c r="C26" s="96"/>
      <c r="D26" s="45" t="s">
        <v>1828</v>
      </c>
      <c r="E26" s="46">
        <v>10000049</v>
      </c>
      <c r="F26" s="45" t="s">
        <v>1829</v>
      </c>
      <c r="G26" s="43" t="s">
        <v>23</v>
      </c>
      <c r="H26" s="43" t="s">
        <v>24</v>
      </c>
      <c r="I26" s="47">
        <v>8435447410846</v>
      </c>
      <c r="J26" s="48">
        <f>VLOOKUP(E26,' TARIFA 26.4'!$D$3:$I$20004,6,FALSE)</f>
        <v>34.97</v>
      </c>
      <c r="K26" s="49"/>
      <c r="L26" s="50"/>
      <c r="M26" s="47"/>
      <c r="N26" s="42" t="s">
        <v>25</v>
      </c>
      <c r="O26" s="42">
        <v>15</v>
      </c>
      <c r="P26" s="47">
        <v>8435447418583</v>
      </c>
      <c r="Q26" s="42" t="s">
        <v>26</v>
      </c>
      <c r="R26" s="42">
        <v>60</v>
      </c>
      <c r="S26" s="47">
        <v>28435447410840</v>
      </c>
    </row>
    <row r="27" spans="1:19" s="51" customFormat="1" ht="21.95" customHeight="1">
      <c r="A27" s="43" t="s">
        <v>1780</v>
      </c>
      <c r="B27" s="44" t="s">
        <v>1781</v>
      </c>
      <c r="C27" s="94" t="e" vm="240">
        <v>#VALUE!</v>
      </c>
      <c r="D27" s="45" t="s">
        <v>1830</v>
      </c>
      <c r="E27" s="46">
        <v>10000020</v>
      </c>
      <c r="F27" s="45" t="s">
        <v>1831</v>
      </c>
      <c r="G27" s="43" t="s">
        <v>23</v>
      </c>
      <c r="H27" s="43" t="s">
        <v>24</v>
      </c>
      <c r="I27" s="47">
        <v>8436031828528</v>
      </c>
      <c r="J27" s="48">
        <f>VLOOKUP(E27,' TARIFA 26.4'!$D$3:$I$20004,6,FALSE)</f>
        <v>7.82</v>
      </c>
      <c r="K27" s="49"/>
      <c r="L27" s="50"/>
      <c r="M27" s="47"/>
      <c r="N27" s="42" t="s">
        <v>25</v>
      </c>
      <c r="O27" s="42">
        <v>25</v>
      </c>
      <c r="P27" s="47">
        <v>8435447418590</v>
      </c>
      <c r="Q27" s="42" t="s">
        <v>26</v>
      </c>
      <c r="R27" s="42">
        <v>300</v>
      </c>
      <c r="S27" s="47">
        <v>28436031828522</v>
      </c>
    </row>
    <row r="28" spans="1:19" s="51" customFormat="1" ht="21.95" customHeight="1">
      <c r="A28" s="43" t="s">
        <v>1780</v>
      </c>
      <c r="B28" s="44" t="s">
        <v>1781</v>
      </c>
      <c r="C28" s="95"/>
      <c r="D28" s="45" t="s">
        <v>1832</v>
      </c>
      <c r="E28" s="46">
        <v>10000050</v>
      </c>
      <c r="F28" s="45" t="s">
        <v>1833</v>
      </c>
      <c r="G28" s="43" t="s">
        <v>23</v>
      </c>
      <c r="H28" s="43" t="s">
        <v>24</v>
      </c>
      <c r="I28" s="47">
        <v>8435447410839</v>
      </c>
      <c r="J28" s="48">
        <f>VLOOKUP(E28,' TARIFA 26.4'!$D$3:$I$20004,6,FALSE)</f>
        <v>7.93</v>
      </c>
      <c r="K28" s="49"/>
      <c r="L28" s="50"/>
      <c r="M28" s="47"/>
      <c r="N28" s="42" t="s">
        <v>25</v>
      </c>
      <c r="O28" s="42">
        <v>25</v>
      </c>
      <c r="P28" s="47">
        <v>8435447418606</v>
      </c>
      <c r="Q28" s="42" t="s">
        <v>26</v>
      </c>
      <c r="R28" s="42">
        <v>150</v>
      </c>
      <c r="S28" s="47">
        <v>28435447410833</v>
      </c>
    </row>
    <row r="29" spans="1:19" s="51" customFormat="1" ht="21.95" customHeight="1">
      <c r="A29" s="43" t="s">
        <v>1780</v>
      </c>
      <c r="B29" s="44" t="s">
        <v>1781</v>
      </c>
      <c r="C29" s="95"/>
      <c r="D29" s="45" t="s">
        <v>1834</v>
      </c>
      <c r="E29" s="46">
        <v>10000021</v>
      </c>
      <c r="F29" s="45" t="s">
        <v>1835</v>
      </c>
      <c r="G29" s="43" t="s">
        <v>23</v>
      </c>
      <c r="H29" s="43" t="s">
        <v>24</v>
      </c>
      <c r="I29" s="47">
        <v>8436031828535</v>
      </c>
      <c r="J29" s="48">
        <f>VLOOKUP(E29,' TARIFA 26.4'!$D$3:$I$20004,6,FALSE)</f>
        <v>10.27</v>
      </c>
      <c r="K29" s="49"/>
      <c r="L29" s="50"/>
      <c r="M29" s="47"/>
      <c r="N29" s="42" t="s">
        <v>25</v>
      </c>
      <c r="O29" s="42">
        <v>25</v>
      </c>
      <c r="P29" s="47">
        <v>8435447418613</v>
      </c>
      <c r="Q29" s="42" t="s">
        <v>26</v>
      </c>
      <c r="R29" s="42">
        <v>225</v>
      </c>
      <c r="S29" s="47">
        <v>28436031828539</v>
      </c>
    </row>
    <row r="30" spans="1:19" s="51" customFormat="1" ht="21.95" customHeight="1">
      <c r="A30" s="43" t="s">
        <v>1780</v>
      </c>
      <c r="B30" s="44" t="s">
        <v>1781</v>
      </c>
      <c r="C30" s="95"/>
      <c r="D30" s="45" t="s">
        <v>1836</v>
      </c>
      <c r="E30" s="46">
        <v>10000029</v>
      </c>
      <c r="F30" s="45" t="s">
        <v>1837</v>
      </c>
      <c r="G30" s="43" t="s">
        <v>23</v>
      </c>
      <c r="H30" s="43" t="s">
        <v>24</v>
      </c>
      <c r="I30" s="47">
        <v>8436031828542</v>
      </c>
      <c r="J30" s="48">
        <f>VLOOKUP(E30,' TARIFA 26.4'!$D$3:$I$20004,6,FALSE)</f>
        <v>11.2</v>
      </c>
      <c r="K30" s="49"/>
      <c r="L30" s="50"/>
      <c r="M30" s="47"/>
      <c r="N30" s="42" t="s">
        <v>25</v>
      </c>
      <c r="O30" s="42">
        <v>25</v>
      </c>
      <c r="P30" s="47">
        <v>8435447418620</v>
      </c>
      <c r="Q30" s="42" t="s">
        <v>26</v>
      </c>
      <c r="R30" s="42">
        <v>150</v>
      </c>
      <c r="S30" s="47">
        <v>28436031828546</v>
      </c>
    </row>
    <row r="31" spans="1:19" s="51" customFormat="1" ht="21.95" customHeight="1">
      <c r="A31" s="43" t="s">
        <v>1780</v>
      </c>
      <c r="B31" s="44" t="s">
        <v>1781</v>
      </c>
      <c r="C31" s="96"/>
      <c r="D31" s="45" t="s">
        <v>1838</v>
      </c>
      <c r="E31" s="46">
        <v>10000030</v>
      </c>
      <c r="F31" s="45" t="s">
        <v>1839</v>
      </c>
      <c r="G31" s="43" t="s">
        <v>23</v>
      </c>
      <c r="H31" s="43" t="s">
        <v>24</v>
      </c>
      <c r="I31" s="47">
        <v>8436031828559</v>
      </c>
      <c r="J31" s="48">
        <f>VLOOKUP(E31,' TARIFA 26.4'!$D$3:$I$20004,6,FALSE)</f>
        <v>18.5</v>
      </c>
      <c r="K31" s="49"/>
      <c r="L31" s="50"/>
      <c r="M31" s="47"/>
      <c r="N31" s="42" t="s">
        <v>25</v>
      </c>
      <c r="O31" s="42">
        <v>25</v>
      </c>
      <c r="P31" s="47">
        <v>8435447418637</v>
      </c>
      <c r="Q31" s="42" t="s">
        <v>26</v>
      </c>
      <c r="R31" s="42">
        <v>150</v>
      </c>
      <c r="S31" s="47">
        <v>28436031828553</v>
      </c>
    </row>
    <row r="32" spans="1:19" s="51" customFormat="1" ht="54.95" customHeight="1">
      <c r="A32" s="43" t="s">
        <v>1780</v>
      </c>
      <c r="B32" s="44" t="s">
        <v>1781</v>
      </c>
      <c r="C32" s="94" t="e" vm="241">
        <v>#VALUE!</v>
      </c>
      <c r="D32" s="45" t="s">
        <v>1840</v>
      </c>
      <c r="E32" s="46">
        <v>10000025</v>
      </c>
      <c r="F32" s="45" t="s">
        <v>1841</v>
      </c>
      <c r="G32" s="43" t="s">
        <v>23</v>
      </c>
      <c r="H32" s="43" t="s">
        <v>24</v>
      </c>
      <c r="I32" s="47">
        <v>8436031828566</v>
      </c>
      <c r="J32" s="48">
        <f>VLOOKUP(E32,' TARIFA 26.4'!$D$3:$I$20004,6,FALSE)</f>
        <v>9.83</v>
      </c>
      <c r="K32" s="49"/>
      <c r="L32" s="50"/>
      <c r="M32" s="47"/>
      <c r="N32" s="42" t="s">
        <v>25</v>
      </c>
      <c r="O32" s="42">
        <v>25</v>
      </c>
      <c r="P32" s="47">
        <v>8435447418644</v>
      </c>
      <c r="Q32" s="42" t="s">
        <v>26</v>
      </c>
      <c r="R32" s="42">
        <v>225</v>
      </c>
      <c r="S32" s="47">
        <v>28436031828560</v>
      </c>
    </row>
    <row r="33" spans="1:19" s="51" customFormat="1" ht="54.95" customHeight="1">
      <c r="A33" s="43" t="s">
        <v>1780</v>
      </c>
      <c r="B33" s="44" t="s">
        <v>1781</v>
      </c>
      <c r="C33" s="96"/>
      <c r="D33" s="45" t="s">
        <v>1842</v>
      </c>
      <c r="E33" s="46">
        <v>10000026</v>
      </c>
      <c r="F33" s="45" t="s">
        <v>1843</v>
      </c>
      <c r="G33" s="43" t="s">
        <v>23</v>
      </c>
      <c r="H33" s="43" t="s">
        <v>24</v>
      </c>
      <c r="I33" s="47">
        <v>8436031828573</v>
      </c>
      <c r="J33" s="48">
        <f>VLOOKUP(E33,' TARIFA 26.4'!$D$3:$I$20004,6,FALSE)</f>
        <v>12.4</v>
      </c>
      <c r="K33" s="49"/>
      <c r="L33" s="50"/>
      <c r="M33" s="47"/>
      <c r="N33" s="42" t="s">
        <v>25</v>
      </c>
      <c r="O33" s="42">
        <v>25</v>
      </c>
      <c r="P33" s="47">
        <v>8435447418651</v>
      </c>
      <c r="Q33" s="42" t="s">
        <v>26</v>
      </c>
      <c r="R33" s="42">
        <v>225</v>
      </c>
      <c r="S33" s="47">
        <v>28436031828577</v>
      </c>
    </row>
    <row r="34" spans="1:19" s="51" customFormat="1" ht="54.95" customHeight="1">
      <c r="A34" s="43" t="s">
        <v>1780</v>
      </c>
      <c r="B34" s="44" t="s">
        <v>1781</v>
      </c>
      <c r="C34" s="94" t="e" vm="242">
        <v>#VALUE!</v>
      </c>
      <c r="D34" s="45" t="s">
        <v>1844</v>
      </c>
      <c r="E34" s="46">
        <v>10000053</v>
      </c>
      <c r="F34" s="45" t="s">
        <v>1845</v>
      </c>
      <c r="G34" s="43" t="s">
        <v>23</v>
      </c>
      <c r="H34" s="43" t="s">
        <v>24</v>
      </c>
      <c r="I34" s="47">
        <v>8435447410815</v>
      </c>
      <c r="J34" s="48">
        <f>VLOOKUP(E34,' TARIFA 26.4'!$D$3:$I$20004,6,FALSE)</f>
        <v>6.09</v>
      </c>
      <c r="K34" s="49"/>
      <c r="L34" s="50"/>
      <c r="M34" s="47"/>
      <c r="N34" s="42" t="s">
        <v>25</v>
      </c>
      <c r="O34" s="42">
        <v>25</v>
      </c>
      <c r="P34" s="47">
        <v>8435447418330</v>
      </c>
      <c r="Q34" s="42" t="s">
        <v>26</v>
      </c>
      <c r="R34" s="42">
        <v>225</v>
      </c>
      <c r="S34" s="47">
        <v>28435447410819</v>
      </c>
    </row>
    <row r="35" spans="1:19" s="51" customFormat="1" ht="54.95" customHeight="1">
      <c r="A35" s="43" t="s">
        <v>1780</v>
      </c>
      <c r="B35" s="44" t="s">
        <v>1781</v>
      </c>
      <c r="C35" s="96"/>
      <c r="D35" s="45" t="s">
        <v>1846</v>
      </c>
      <c r="E35" s="46">
        <v>10000054</v>
      </c>
      <c r="F35" s="45" t="s">
        <v>1847</v>
      </c>
      <c r="G35" s="43" t="s">
        <v>23</v>
      </c>
      <c r="H35" s="43" t="s">
        <v>24</v>
      </c>
      <c r="I35" s="47">
        <v>8435447410822</v>
      </c>
      <c r="J35" s="48">
        <f>VLOOKUP(E35,' TARIFA 26.4'!$D$3:$I$20004,6,FALSE)</f>
        <v>9.59</v>
      </c>
      <c r="K35" s="49"/>
      <c r="L35" s="50"/>
      <c r="M35" s="47"/>
      <c r="N35" s="42" t="s">
        <v>25</v>
      </c>
      <c r="O35" s="42">
        <v>25</v>
      </c>
      <c r="P35" s="47">
        <v>8435447418347</v>
      </c>
      <c r="Q35" s="42" t="s">
        <v>26</v>
      </c>
      <c r="R35" s="42">
        <v>225</v>
      </c>
      <c r="S35" s="47">
        <v>28435447410826</v>
      </c>
    </row>
    <row r="36" spans="1:19" s="51" customFormat="1" ht="36.950000000000003" customHeight="1">
      <c r="A36" s="43" t="s">
        <v>1780</v>
      </c>
      <c r="B36" s="44" t="s">
        <v>1781</v>
      </c>
      <c r="C36" s="94" t="e" vm="243">
        <v>#VALUE!</v>
      </c>
      <c r="D36" s="45" t="s">
        <v>1848</v>
      </c>
      <c r="E36" s="46">
        <v>10000022</v>
      </c>
      <c r="F36" s="45" t="s">
        <v>1849</v>
      </c>
      <c r="G36" s="43" t="s">
        <v>23</v>
      </c>
      <c r="H36" s="43" t="s">
        <v>24</v>
      </c>
      <c r="I36" s="47">
        <v>8436031828580</v>
      </c>
      <c r="J36" s="48">
        <f>VLOOKUP(E36,' TARIFA 26.4'!$D$3:$I$20004,6,FALSE)</f>
        <v>7.39</v>
      </c>
      <c r="K36" s="49"/>
      <c r="L36" s="50"/>
      <c r="M36" s="47"/>
      <c r="N36" s="42" t="s">
        <v>25</v>
      </c>
      <c r="O36" s="42">
        <v>25</v>
      </c>
      <c r="P36" s="47">
        <v>8435447418668</v>
      </c>
      <c r="Q36" s="42" t="s">
        <v>26</v>
      </c>
      <c r="R36" s="42">
        <v>300</v>
      </c>
      <c r="S36" s="47">
        <v>28436031828584</v>
      </c>
    </row>
    <row r="37" spans="1:19" s="51" customFormat="1" ht="36.950000000000003" customHeight="1">
      <c r="A37" s="43" t="s">
        <v>1780</v>
      </c>
      <c r="B37" s="44" t="s">
        <v>1781</v>
      </c>
      <c r="C37" s="95"/>
      <c r="D37" s="45" t="s">
        <v>1850</v>
      </c>
      <c r="E37" s="46">
        <v>10000023</v>
      </c>
      <c r="F37" s="45" t="s">
        <v>1851</v>
      </c>
      <c r="G37" s="43" t="s">
        <v>23</v>
      </c>
      <c r="H37" s="43" t="s">
        <v>24</v>
      </c>
      <c r="I37" s="47">
        <v>8436031828597</v>
      </c>
      <c r="J37" s="48">
        <f>VLOOKUP(E37,' TARIFA 26.4'!$D$3:$I$20004,6,FALSE)</f>
        <v>10.51</v>
      </c>
      <c r="K37" s="49"/>
      <c r="L37" s="50"/>
      <c r="M37" s="47"/>
      <c r="N37" s="42" t="s">
        <v>25</v>
      </c>
      <c r="O37" s="42">
        <v>25</v>
      </c>
      <c r="P37" s="47">
        <v>8435447418675</v>
      </c>
      <c r="Q37" s="42" t="s">
        <v>26</v>
      </c>
      <c r="R37" s="42">
        <v>300</v>
      </c>
      <c r="S37" s="47">
        <v>28436031828591</v>
      </c>
    </row>
    <row r="38" spans="1:19" s="51" customFormat="1" ht="36.950000000000003" customHeight="1">
      <c r="A38" s="43" t="s">
        <v>1780</v>
      </c>
      <c r="B38" s="44" t="s">
        <v>1781</v>
      </c>
      <c r="C38" s="96"/>
      <c r="D38" s="45" t="s">
        <v>1852</v>
      </c>
      <c r="E38" s="46">
        <v>10000024</v>
      </c>
      <c r="F38" s="45" t="s">
        <v>1853</v>
      </c>
      <c r="G38" s="43" t="s">
        <v>23</v>
      </c>
      <c r="H38" s="43" t="s">
        <v>24</v>
      </c>
      <c r="I38" s="47">
        <v>8436031828603</v>
      </c>
      <c r="J38" s="48">
        <f>VLOOKUP(E38,' TARIFA 26.4'!$D$3:$I$20004,6,FALSE)</f>
        <v>18.5</v>
      </c>
      <c r="K38" s="49"/>
      <c r="L38" s="50"/>
      <c r="M38" s="47"/>
      <c r="N38" s="42" t="s">
        <v>25</v>
      </c>
      <c r="O38" s="42">
        <v>25</v>
      </c>
      <c r="P38" s="47">
        <v>8435447418682</v>
      </c>
      <c r="Q38" s="42" t="s">
        <v>26</v>
      </c>
      <c r="R38" s="42">
        <v>150</v>
      </c>
      <c r="S38" s="47">
        <v>28436031828607</v>
      </c>
    </row>
    <row r="39" spans="1:19" s="51" customFormat="1" ht="54.95" customHeight="1">
      <c r="A39" s="43" t="s">
        <v>1780</v>
      </c>
      <c r="B39" s="44" t="s">
        <v>1781</v>
      </c>
      <c r="C39" s="94" t="e" vm="244">
        <v>#VALUE!</v>
      </c>
      <c r="D39" s="45" t="s">
        <v>1854</v>
      </c>
      <c r="E39" s="46">
        <v>10000027</v>
      </c>
      <c r="F39" s="45" t="s">
        <v>1855</v>
      </c>
      <c r="G39" s="43" t="s">
        <v>23</v>
      </c>
      <c r="H39" s="43" t="s">
        <v>24</v>
      </c>
      <c r="I39" s="47">
        <v>8436031828610</v>
      </c>
      <c r="J39" s="48">
        <f>VLOOKUP(E39,' TARIFA 26.4'!$D$3:$I$20004,6,FALSE)</f>
        <v>13.72</v>
      </c>
      <c r="K39" s="49"/>
      <c r="L39" s="50"/>
      <c r="M39" s="47"/>
      <c r="N39" s="42" t="s">
        <v>25</v>
      </c>
      <c r="O39" s="42">
        <v>14</v>
      </c>
      <c r="P39" s="47">
        <v>8435447418699</v>
      </c>
      <c r="Q39" s="42" t="s">
        <v>26</v>
      </c>
      <c r="R39" s="42">
        <v>56</v>
      </c>
      <c r="S39" s="47">
        <v>28436031828614</v>
      </c>
    </row>
    <row r="40" spans="1:19" s="51" customFormat="1" ht="54.95" customHeight="1">
      <c r="A40" s="43" t="s">
        <v>1780</v>
      </c>
      <c r="B40" s="44" t="s">
        <v>1781</v>
      </c>
      <c r="C40" s="96"/>
      <c r="D40" s="45" t="s">
        <v>1856</v>
      </c>
      <c r="E40" s="46">
        <v>10000028</v>
      </c>
      <c r="F40" s="45" t="s">
        <v>1857</v>
      </c>
      <c r="G40" s="43" t="s">
        <v>23</v>
      </c>
      <c r="H40" s="43" t="s">
        <v>24</v>
      </c>
      <c r="I40" s="47">
        <v>8436031828627</v>
      </c>
      <c r="J40" s="48">
        <f>VLOOKUP(E40,' TARIFA 26.4'!$D$3:$I$20004,6,FALSE)</f>
        <v>14.4</v>
      </c>
      <c r="K40" s="49"/>
      <c r="L40" s="50"/>
      <c r="M40" s="47"/>
      <c r="N40" s="42" t="s">
        <v>25</v>
      </c>
      <c r="O40" s="42">
        <v>14</v>
      </c>
      <c r="P40" s="47">
        <v>8435447418705</v>
      </c>
      <c r="Q40" s="42" t="s">
        <v>26</v>
      </c>
      <c r="R40" s="42">
        <v>56</v>
      </c>
      <c r="S40" s="47">
        <v>28436031828621</v>
      </c>
    </row>
    <row r="41" spans="1:19" s="51" customFormat="1" ht="27.6" customHeight="1">
      <c r="A41" s="43" t="s">
        <v>1780</v>
      </c>
      <c r="B41" s="44" t="s">
        <v>1781</v>
      </c>
      <c r="C41" s="94" t="e" vm="245">
        <v>#VALUE!</v>
      </c>
      <c r="D41" s="45" t="s">
        <v>1858</v>
      </c>
      <c r="E41" s="46">
        <v>10000012</v>
      </c>
      <c r="F41" s="45" t="s">
        <v>1859</v>
      </c>
      <c r="G41" s="43" t="s">
        <v>23</v>
      </c>
      <c r="H41" s="43" t="s">
        <v>24</v>
      </c>
      <c r="I41" s="47">
        <v>8436031828740</v>
      </c>
      <c r="J41" s="48">
        <f>VLOOKUP(E41,' TARIFA 26.4'!$D$3:$I$20004,6,FALSE)</f>
        <v>12.63</v>
      </c>
      <c r="K41" s="49"/>
      <c r="L41" s="50"/>
      <c r="M41" s="47"/>
      <c r="N41" s="42" t="s">
        <v>25</v>
      </c>
      <c r="O41" s="42">
        <v>25</v>
      </c>
      <c r="P41" s="47">
        <v>8435447418712</v>
      </c>
      <c r="Q41" s="42" t="s">
        <v>26</v>
      </c>
      <c r="R41" s="42">
        <v>225</v>
      </c>
      <c r="S41" s="47">
        <v>28436031828744</v>
      </c>
    </row>
    <row r="42" spans="1:19" s="51" customFormat="1" ht="27.6" customHeight="1">
      <c r="A42" s="43" t="s">
        <v>1780</v>
      </c>
      <c r="B42" s="44" t="s">
        <v>1781</v>
      </c>
      <c r="C42" s="95"/>
      <c r="D42" s="45" t="s">
        <v>1860</v>
      </c>
      <c r="E42" s="46">
        <v>10000013</v>
      </c>
      <c r="F42" s="45" t="s">
        <v>1861</v>
      </c>
      <c r="G42" s="43" t="s">
        <v>23</v>
      </c>
      <c r="H42" s="43" t="s">
        <v>24</v>
      </c>
      <c r="I42" s="47">
        <v>8436031828757</v>
      </c>
      <c r="J42" s="48">
        <f>VLOOKUP(E42,' TARIFA 26.4'!$D$3:$I$20004,6,FALSE)</f>
        <v>19.05</v>
      </c>
      <c r="K42" s="49"/>
      <c r="L42" s="50"/>
      <c r="M42" s="47"/>
      <c r="N42" s="42" t="s">
        <v>25</v>
      </c>
      <c r="O42" s="42">
        <v>25</v>
      </c>
      <c r="P42" s="47">
        <v>8435447418729</v>
      </c>
      <c r="Q42" s="42" t="s">
        <v>26</v>
      </c>
      <c r="R42" s="42">
        <v>150</v>
      </c>
      <c r="S42" s="47">
        <v>28436031828751</v>
      </c>
    </row>
    <row r="43" spans="1:19" s="51" customFormat="1" ht="27.6" customHeight="1">
      <c r="A43" s="43" t="s">
        <v>1780</v>
      </c>
      <c r="B43" s="44" t="s">
        <v>1781</v>
      </c>
      <c r="C43" s="95"/>
      <c r="D43" s="45" t="s">
        <v>1862</v>
      </c>
      <c r="E43" s="46">
        <v>10000014</v>
      </c>
      <c r="F43" s="45" t="s">
        <v>1863</v>
      </c>
      <c r="G43" s="43" t="s">
        <v>23</v>
      </c>
      <c r="H43" s="43" t="s">
        <v>24</v>
      </c>
      <c r="I43" s="47">
        <v>8436031828764</v>
      </c>
      <c r="J43" s="48">
        <f>VLOOKUP(E43,' TARIFA 26.4'!$D$3:$I$20004,6,FALSE)</f>
        <v>36.700000000000003</v>
      </c>
      <c r="K43" s="49"/>
      <c r="L43" s="50"/>
      <c r="M43" s="47"/>
      <c r="N43" s="42" t="s">
        <v>25</v>
      </c>
      <c r="O43" s="42">
        <v>20</v>
      </c>
      <c r="P43" s="47">
        <v>8435447418736</v>
      </c>
      <c r="Q43" s="42" t="s">
        <v>26</v>
      </c>
      <c r="R43" s="42">
        <v>80</v>
      </c>
      <c r="S43" s="47">
        <v>28436031828768</v>
      </c>
    </row>
    <row r="44" spans="1:19" s="51" customFormat="1" ht="27.6" customHeight="1">
      <c r="A44" s="43" t="s">
        <v>1780</v>
      </c>
      <c r="B44" s="44" t="s">
        <v>1781</v>
      </c>
      <c r="C44" s="96"/>
      <c r="D44" s="45" t="s">
        <v>1864</v>
      </c>
      <c r="E44" s="46">
        <v>10000048</v>
      </c>
      <c r="F44" s="45" t="s">
        <v>1865</v>
      </c>
      <c r="G44" s="43" t="s">
        <v>23</v>
      </c>
      <c r="H44" s="43" t="s">
        <v>24</v>
      </c>
      <c r="I44" s="47">
        <v>8435447410938</v>
      </c>
      <c r="J44" s="48">
        <f>VLOOKUP(E44,' TARIFA 26.4'!$D$3:$I$20004,6,FALSE)</f>
        <v>39.94</v>
      </c>
      <c r="K44" s="49"/>
      <c r="L44" s="50"/>
      <c r="M44" s="47"/>
      <c r="N44" s="42" t="s">
        <v>25</v>
      </c>
      <c r="O44" s="42">
        <v>15</v>
      </c>
      <c r="P44" s="47">
        <v>8435447418743</v>
      </c>
      <c r="Q44" s="42" t="s">
        <v>26</v>
      </c>
      <c r="R44" s="42">
        <v>60</v>
      </c>
      <c r="S44" s="47">
        <v>28435447410932</v>
      </c>
    </row>
    <row r="45" spans="1:19" s="51" customFormat="1" ht="54.95" customHeight="1">
      <c r="A45" s="43" t="s">
        <v>1780</v>
      </c>
      <c r="B45" s="44" t="s">
        <v>1781</v>
      </c>
      <c r="C45" s="94" t="e" vm="246">
        <v>#VALUE!</v>
      </c>
      <c r="D45" s="45" t="s">
        <v>1866</v>
      </c>
      <c r="E45" s="46">
        <v>10000015</v>
      </c>
      <c r="F45" s="45" t="s">
        <v>1867</v>
      </c>
      <c r="G45" s="43" t="s">
        <v>23</v>
      </c>
      <c r="H45" s="43" t="s">
        <v>24</v>
      </c>
      <c r="I45" s="47">
        <v>8436031828771</v>
      </c>
      <c r="J45" s="48">
        <f>VLOOKUP(E45,' TARIFA 26.4'!$D$3:$I$20004,6,FALSE)</f>
        <v>11.64</v>
      </c>
      <c r="K45" s="49"/>
      <c r="L45" s="50"/>
      <c r="M45" s="47"/>
      <c r="N45" s="42" t="s">
        <v>25</v>
      </c>
      <c r="O45" s="42">
        <v>25</v>
      </c>
      <c r="P45" s="47">
        <v>8435447418750</v>
      </c>
      <c r="Q45" s="42" t="s">
        <v>26</v>
      </c>
      <c r="R45" s="42">
        <v>225</v>
      </c>
      <c r="S45" s="47">
        <v>28436031828775</v>
      </c>
    </row>
    <row r="46" spans="1:19" s="51" customFormat="1" ht="54.95" customHeight="1">
      <c r="A46" s="43" t="s">
        <v>1780</v>
      </c>
      <c r="B46" s="44" t="s">
        <v>1781</v>
      </c>
      <c r="C46" s="96"/>
      <c r="D46" s="45" t="s">
        <v>1868</v>
      </c>
      <c r="E46" s="46">
        <v>10000016</v>
      </c>
      <c r="F46" s="45" t="s">
        <v>1869</v>
      </c>
      <c r="G46" s="43" t="s">
        <v>23</v>
      </c>
      <c r="H46" s="43" t="s">
        <v>24</v>
      </c>
      <c r="I46" s="47">
        <v>8436031828788</v>
      </c>
      <c r="J46" s="48">
        <f>VLOOKUP(E46,' TARIFA 26.4'!$D$3:$I$20004,6,FALSE)</f>
        <v>17.13</v>
      </c>
      <c r="K46" s="49"/>
      <c r="L46" s="50"/>
      <c r="M46" s="47"/>
      <c r="N46" s="42" t="s">
        <v>25</v>
      </c>
      <c r="O46" s="42">
        <v>25</v>
      </c>
      <c r="P46" s="47">
        <v>8435447418767</v>
      </c>
      <c r="Q46" s="42" t="s">
        <v>26</v>
      </c>
      <c r="R46" s="42">
        <v>150</v>
      </c>
      <c r="S46" s="47">
        <v>28436031828782</v>
      </c>
    </row>
    <row r="47" spans="1:19" s="51" customFormat="1" ht="54.95" customHeight="1">
      <c r="A47" s="43" t="s">
        <v>1780</v>
      </c>
      <c r="B47" s="44" t="s">
        <v>1781</v>
      </c>
      <c r="C47" s="94" t="e" vm="247">
        <v>#VALUE!</v>
      </c>
      <c r="D47" s="45" t="s">
        <v>1870</v>
      </c>
      <c r="E47" s="46">
        <v>10000031</v>
      </c>
      <c r="F47" s="45" t="s">
        <v>1871</v>
      </c>
      <c r="G47" s="43" t="s">
        <v>23</v>
      </c>
      <c r="H47" s="43" t="s">
        <v>24</v>
      </c>
      <c r="I47" s="47">
        <v>8435447410945</v>
      </c>
      <c r="J47" s="48">
        <f>VLOOKUP(E47,' TARIFA 26.4'!$D$3:$I$20004,6,FALSE)</f>
        <v>16.48</v>
      </c>
      <c r="K47" s="49"/>
      <c r="L47" s="50"/>
      <c r="M47" s="47"/>
      <c r="N47" s="42" t="s">
        <v>25</v>
      </c>
      <c r="O47" s="42">
        <v>25</v>
      </c>
      <c r="P47" s="47">
        <v>8435447418774</v>
      </c>
      <c r="Q47" s="42" t="s">
        <v>26</v>
      </c>
      <c r="R47" s="42">
        <v>150</v>
      </c>
      <c r="S47" s="47">
        <v>28435447410949</v>
      </c>
    </row>
    <row r="48" spans="1:19" s="51" customFormat="1" ht="54.95" customHeight="1">
      <c r="A48" s="43" t="s">
        <v>1780</v>
      </c>
      <c r="B48" s="44" t="s">
        <v>1781</v>
      </c>
      <c r="C48" s="96"/>
      <c r="D48" s="45" t="s">
        <v>1872</v>
      </c>
      <c r="E48" s="46">
        <v>10000032</v>
      </c>
      <c r="F48" s="45" t="s">
        <v>1873</v>
      </c>
      <c r="G48" s="43" t="s">
        <v>23</v>
      </c>
      <c r="H48" s="43" t="s">
        <v>24</v>
      </c>
      <c r="I48" s="47">
        <v>8435447410952</v>
      </c>
      <c r="J48" s="48">
        <f>VLOOKUP(E48,' TARIFA 26.4'!$D$3:$I$20004,6,FALSE)</f>
        <v>29.5</v>
      </c>
      <c r="K48" s="49"/>
      <c r="L48" s="50"/>
      <c r="M48" s="47"/>
      <c r="N48" s="42" t="s">
        <v>25</v>
      </c>
      <c r="O48" s="42">
        <v>25</v>
      </c>
      <c r="P48" s="47">
        <v>8435447418781</v>
      </c>
      <c r="Q48" s="42" t="s">
        <v>26</v>
      </c>
      <c r="R48" s="42">
        <v>150</v>
      </c>
      <c r="S48" s="47">
        <v>28435447410956</v>
      </c>
    </row>
    <row r="49" spans="1:19" s="51" customFormat="1" ht="54.95" customHeight="1">
      <c r="A49" s="43" t="s">
        <v>1780</v>
      </c>
      <c r="B49" s="44" t="s">
        <v>1781</v>
      </c>
      <c r="C49" s="94" t="e" vm="248">
        <v>#VALUE!</v>
      </c>
      <c r="D49" s="45" t="s">
        <v>1874</v>
      </c>
      <c r="E49" s="46">
        <v>10000033</v>
      </c>
      <c r="F49" s="45" t="s">
        <v>1875</v>
      </c>
      <c r="G49" s="43" t="s">
        <v>23</v>
      </c>
      <c r="H49" s="43" t="s">
        <v>24</v>
      </c>
      <c r="I49" s="47">
        <v>8435447410969</v>
      </c>
      <c r="J49" s="48">
        <f>VLOOKUP(E49,' TARIFA 26.4'!$D$3:$I$20004,6,FALSE)</f>
        <v>30.87</v>
      </c>
      <c r="K49" s="49"/>
      <c r="L49" s="50"/>
      <c r="M49" s="47"/>
      <c r="N49" s="42" t="s">
        <v>25</v>
      </c>
      <c r="O49" s="42">
        <v>1</v>
      </c>
      <c r="P49" s="47">
        <v>8435447418798</v>
      </c>
      <c r="Q49" s="42" t="s">
        <v>26</v>
      </c>
      <c r="R49" s="42">
        <v>48</v>
      </c>
      <c r="S49" s="47">
        <v>28435447410963</v>
      </c>
    </row>
    <row r="50" spans="1:19" s="51" customFormat="1" ht="54.95" customHeight="1">
      <c r="A50" s="43" t="s">
        <v>1780</v>
      </c>
      <c r="B50" s="44" t="s">
        <v>1781</v>
      </c>
      <c r="C50" s="96"/>
      <c r="D50" s="45" t="s">
        <v>1876</v>
      </c>
      <c r="E50" s="46">
        <v>10000034</v>
      </c>
      <c r="F50" s="45" t="s">
        <v>1877</v>
      </c>
      <c r="G50" s="43" t="s">
        <v>23</v>
      </c>
      <c r="H50" s="43" t="s">
        <v>24</v>
      </c>
      <c r="I50" s="47">
        <v>8435447410976</v>
      </c>
      <c r="J50" s="48">
        <f>VLOOKUP(E50,' TARIFA 26.4'!$D$3:$I$20004,6,FALSE)</f>
        <v>36.119999999999997</v>
      </c>
      <c r="K50" s="49"/>
      <c r="L50" s="50"/>
      <c r="M50" s="47"/>
      <c r="N50" s="42" t="s">
        <v>25</v>
      </c>
      <c r="O50" s="42">
        <v>1</v>
      </c>
      <c r="P50" s="47">
        <v>8435447418804</v>
      </c>
      <c r="Q50" s="42" t="s">
        <v>26</v>
      </c>
      <c r="R50" s="42">
        <v>48</v>
      </c>
      <c r="S50" s="47">
        <v>28435447410970</v>
      </c>
    </row>
    <row r="51" spans="1:19" s="51" customFormat="1" ht="27.6" customHeight="1">
      <c r="A51" s="43" t="s">
        <v>1780</v>
      </c>
      <c r="B51" s="44" t="s">
        <v>1781</v>
      </c>
      <c r="C51" s="94" t="e" vm="249">
        <v>#VALUE!</v>
      </c>
      <c r="D51" s="45" t="s">
        <v>1878</v>
      </c>
      <c r="E51" s="46">
        <v>10000037</v>
      </c>
      <c r="F51" s="45" t="s">
        <v>1879</v>
      </c>
      <c r="G51" s="43" t="s">
        <v>23</v>
      </c>
      <c r="H51" s="43" t="s">
        <v>24</v>
      </c>
      <c r="I51" s="47">
        <v>8435447410983</v>
      </c>
      <c r="J51" s="48">
        <f>VLOOKUP(E51,' TARIFA 26.4'!$D$3:$I$20004,6,FALSE)</f>
        <v>24.19</v>
      </c>
      <c r="K51" s="49"/>
      <c r="L51" s="50"/>
      <c r="M51" s="47"/>
      <c r="N51" s="42" t="s">
        <v>25</v>
      </c>
      <c r="O51" s="42">
        <v>15</v>
      </c>
      <c r="P51" s="47">
        <v>8435447418835</v>
      </c>
      <c r="Q51" s="42" t="s">
        <v>26</v>
      </c>
      <c r="R51" s="42">
        <v>90</v>
      </c>
      <c r="S51" s="47">
        <v>28435447410987</v>
      </c>
    </row>
    <row r="52" spans="1:19" s="51" customFormat="1" ht="27.6" customHeight="1">
      <c r="A52" s="43" t="s">
        <v>1780</v>
      </c>
      <c r="B52" s="44" t="s">
        <v>1781</v>
      </c>
      <c r="C52" s="95"/>
      <c r="D52" s="45" t="s">
        <v>1880</v>
      </c>
      <c r="E52" s="46">
        <v>10000038</v>
      </c>
      <c r="F52" s="45" t="s">
        <v>1881</v>
      </c>
      <c r="G52" s="43" t="s">
        <v>23</v>
      </c>
      <c r="H52" s="43" t="s">
        <v>24</v>
      </c>
      <c r="I52" s="47">
        <v>8435447410990</v>
      </c>
      <c r="J52" s="48">
        <f>VLOOKUP(E52,' TARIFA 26.4'!$D$3:$I$20004,6,FALSE)</f>
        <v>30.77</v>
      </c>
      <c r="K52" s="49"/>
      <c r="L52" s="50"/>
      <c r="M52" s="47"/>
      <c r="N52" s="42" t="s">
        <v>25</v>
      </c>
      <c r="O52" s="42">
        <v>15</v>
      </c>
      <c r="P52" s="47">
        <v>8435447418842</v>
      </c>
      <c r="Q52" s="42" t="s">
        <v>26</v>
      </c>
      <c r="R52" s="42">
        <v>90</v>
      </c>
      <c r="S52" s="47">
        <v>28435447410994</v>
      </c>
    </row>
    <row r="53" spans="1:19" s="51" customFormat="1" ht="27.6" customHeight="1">
      <c r="A53" s="43" t="s">
        <v>1780</v>
      </c>
      <c r="B53" s="44" t="s">
        <v>1781</v>
      </c>
      <c r="C53" s="95"/>
      <c r="D53" s="45" t="s">
        <v>1882</v>
      </c>
      <c r="E53" s="46">
        <v>10000039</v>
      </c>
      <c r="F53" s="45" t="s">
        <v>1883</v>
      </c>
      <c r="G53" s="43" t="s">
        <v>23</v>
      </c>
      <c r="H53" s="43" t="s">
        <v>24</v>
      </c>
      <c r="I53" s="47">
        <v>8435447411041</v>
      </c>
      <c r="J53" s="48">
        <f>VLOOKUP(E53,' TARIFA 26.4'!$D$3:$I$20004,6,FALSE)</f>
        <v>43.99</v>
      </c>
      <c r="K53" s="49"/>
      <c r="L53" s="50"/>
      <c r="M53" s="47"/>
      <c r="N53" s="42" t="s">
        <v>25</v>
      </c>
      <c r="O53" s="42">
        <v>12</v>
      </c>
      <c r="P53" s="47">
        <v>8435447418859</v>
      </c>
      <c r="Q53" s="42" t="s">
        <v>26</v>
      </c>
      <c r="R53" s="42">
        <v>72</v>
      </c>
      <c r="S53" s="47">
        <v>28435447411045</v>
      </c>
    </row>
    <row r="54" spans="1:19" s="51" customFormat="1" ht="27.6" customHeight="1">
      <c r="A54" s="43" t="s">
        <v>1780</v>
      </c>
      <c r="B54" s="44" t="s">
        <v>1781</v>
      </c>
      <c r="C54" s="96"/>
      <c r="D54" s="45" t="s">
        <v>1884</v>
      </c>
      <c r="E54" s="46">
        <v>10000040</v>
      </c>
      <c r="F54" s="45" t="s">
        <v>1885</v>
      </c>
      <c r="G54" s="43" t="s">
        <v>23</v>
      </c>
      <c r="H54" s="43" t="s">
        <v>24</v>
      </c>
      <c r="I54" s="47">
        <v>8435447411058</v>
      </c>
      <c r="J54" s="48">
        <f>VLOOKUP(E54,' TARIFA 26.4'!$D$3:$I$20004,6,FALSE)</f>
        <v>48.37</v>
      </c>
      <c r="K54" s="49"/>
      <c r="L54" s="50"/>
      <c r="M54" s="47"/>
      <c r="N54" s="42" t="s">
        <v>25</v>
      </c>
      <c r="O54" s="42">
        <v>15</v>
      </c>
      <c r="P54" s="47">
        <v>8435447418866</v>
      </c>
      <c r="Q54" s="42" t="s">
        <v>26</v>
      </c>
      <c r="R54" s="42">
        <v>60</v>
      </c>
      <c r="S54" s="47">
        <v>28435447411052</v>
      </c>
    </row>
  </sheetData>
  <autoFilter ref="A2:AA54" xr:uid="{00000000-0001-0000-0000-000000000000}"/>
  <mergeCells count="17">
    <mergeCell ref="C39:C40"/>
    <mergeCell ref="A1:D1"/>
    <mergeCell ref="E1:F1"/>
    <mergeCell ref="C3:C9"/>
    <mergeCell ref="C10:C16"/>
    <mergeCell ref="C17:C20"/>
    <mergeCell ref="C21:C22"/>
    <mergeCell ref="C23:C26"/>
    <mergeCell ref="C27:C31"/>
    <mergeCell ref="C32:C33"/>
    <mergeCell ref="C34:C35"/>
    <mergeCell ref="C36:C38"/>
    <mergeCell ref="C41:C44"/>
    <mergeCell ref="C45:C46"/>
    <mergeCell ref="C47:C48"/>
    <mergeCell ref="C49:C50"/>
    <mergeCell ref="C51:C54"/>
  </mergeCells>
  <conditionalFormatting sqref="D3:E54">
    <cfRule type="duplicateValues" dxfId="36" priority="27"/>
  </conditionalFormatting>
  <conditionalFormatting sqref="E3:E54">
    <cfRule type="duplicateValues" dxfId="35" priority="170"/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3DD12-910E-4E4C-A110-67DF0742C27C}">
  <dimension ref="A1:S73"/>
  <sheetViews>
    <sheetView zoomScaleNormal="100" workbookViewId="0">
      <pane xSplit="6" ySplit="2" topLeftCell="I3" activePane="bottomRight" state="frozenSplit"/>
      <selection pane="bottomRight" activeCell="C3" sqref="C3:C8"/>
      <selection pane="bottomLeft" activeCell="A6" sqref="A6"/>
      <selection pane="topRight" activeCell="E1" sqref="E1"/>
    </sheetView>
  </sheetViews>
  <sheetFormatPr defaultColWidth="20.28515625" defaultRowHeight="15"/>
  <cols>
    <col min="1" max="1" width="11.42578125" style="2" bestFit="1" customWidth="1"/>
    <col min="2" max="3" width="34.85546875" style="3" customWidth="1"/>
    <col min="4" max="4" width="23.28515625" customWidth="1"/>
    <col min="5" max="5" width="12.7109375" customWidth="1"/>
    <col min="6" max="6" width="114.85546875" bestFit="1" customWidth="1"/>
    <col min="7" max="7" width="16.28515625" style="2" customWidth="1"/>
    <col min="8" max="8" width="11.7109375" style="2" customWidth="1"/>
    <col min="9" max="9" width="15.7109375" style="2" customWidth="1"/>
    <col min="10" max="10" width="13.85546875" style="4" customWidth="1"/>
    <col min="11" max="11" width="11.28515625" style="4" customWidth="1"/>
    <col min="12" max="12" width="10.85546875" style="4" customWidth="1"/>
    <col min="13" max="13" width="17.28515625" style="4" customWidth="1"/>
    <col min="14" max="14" width="12.85546875" style="1" customWidth="1"/>
    <col min="15" max="15" width="10.42578125" style="1" customWidth="1"/>
    <col min="16" max="16" width="17" style="1" customWidth="1"/>
    <col min="17" max="17" width="9.85546875" style="1" customWidth="1"/>
    <col min="18" max="18" width="10.42578125" style="1" customWidth="1"/>
    <col min="19" max="19" width="16.28515625" style="1" customWidth="1"/>
  </cols>
  <sheetData>
    <row r="1" spans="1:19" s="7" customFormat="1" ht="30.75" customHeight="1">
      <c r="A1" s="92" t="s">
        <v>0</v>
      </c>
      <c r="B1" s="92"/>
      <c r="C1" s="92"/>
      <c r="D1" s="92"/>
      <c r="E1" s="93" t="e" vm="1">
        <v>#VALUE!</v>
      </c>
      <c r="F1" s="93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5"/>
      <c r="S1" s="6"/>
    </row>
    <row r="2" spans="1:19" s="7" customFormat="1" ht="45">
      <c r="A2" s="38" t="s">
        <v>1</v>
      </c>
      <c r="B2" s="38" t="s">
        <v>2</v>
      </c>
      <c r="C2" s="38" t="s">
        <v>2932</v>
      </c>
      <c r="D2" s="39" t="s">
        <v>3</v>
      </c>
      <c r="E2" s="39" t="s">
        <v>4</v>
      </c>
      <c r="F2" s="39" t="s">
        <v>5</v>
      </c>
      <c r="G2" s="40" t="s">
        <v>6</v>
      </c>
      <c r="H2" s="40" t="s">
        <v>7</v>
      </c>
      <c r="I2" s="40" t="s">
        <v>8</v>
      </c>
      <c r="J2" s="40" t="s">
        <v>9</v>
      </c>
      <c r="K2" s="41" t="s">
        <v>10</v>
      </c>
      <c r="L2" s="41" t="s">
        <v>11</v>
      </c>
      <c r="M2" s="41" t="s">
        <v>12</v>
      </c>
      <c r="N2" s="41" t="s">
        <v>13</v>
      </c>
      <c r="O2" s="41" t="s">
        <v>14</v>
      </c>
      <c r="P2" s="41" t="s">
        <v>15</v>
      </c>
      <c r="Q2" s="41" t="s">
        <v>16</v>
      </c>
      <c r="R2" s="40" t="s">
        <v>17</v>
      </c>
      <c r="S2" s="41" t="s">
        <v>18</v>
      </c>
    </row>
    <row r="3" spans="1:19" s="27" customFormat="1" ht="18" customHeight="1">
      <c r="A3" s="20" t="s">
        <v>1886</v>
      </c>
      <c r="B3" s="21" t="s">
        <v>1887</v>
      </c>
      <c r="C3" s="104" t="e" vm="250">
        <v>#VALUE!</v>
      </c>
      <c r="D3" s="22" t="s">
        <v>1888</v>
      </c>
      <c r="E3" s="23">
        <v>15000067</v>
      </c>
      <c r="F3" s="22" t="s">
        <v>1889</v>
      </c>
      <c r="G3" s="20" t="s">
        <v>23</v>
      </c>
      <c r="H3" s="20" t="s">
        <v>24</v>
      </c>
      <c r="I3" s="24">
        <v>8435447409253</v>
      </c>
      <c r="J3" s="48">
        <f>VLOOKUP(E3,' TARIFA 26.4'!$D$3:$I$20004,6,FALSE)</f>
        <v>6.44</v>
      </c>
      <c r="K3" s="8"/>
      <c r="L3" s="25"/>
      <c r="M3" s="24"/>
      <c r="N3" s="26" t="s">
        <v>60</v>
      </c>
      <c r="O3" s="26">
        <v>10</v>
      </c>
      <c r="P3" s="24" t="s">
        <v>1890</v>
      </c>
      <c r="Q3" s="26" t="s">
        <v>25</v>
      </c>
      <c r="R3" s="26">
        <v>140</v>
      </c>
      <c r="S3" s="24">
        <v>28435447409257</v>
      </c>
    </row>
    <row r="4" spans="1:19" s="27" customFormat="1" ht="18" customHeight="1">
      <c r="A4" s="20" t="s">
        <v>1886</v>
      </c>
      <c r="B4" s="21" t="s">
        <v>1887</v>
      </c>
      <c r="C4" s="106"/>
      <c r="D4" s="22" t="s">
        <v>1891</v>
      </c>
      <c r="E4" s="23">
        <v>15000068</v>
      </c>
      <c r="F4" s="22" t="s">
        <v>1892</v>
      </c>
      <c r="G4" s="20" t="s">
        <v>23</v>
      </c>
      <c r="H4" s="20" t="s">
        <v>24</v>
      </c>
      <c r="I4" s="24">
        <v>8435447409260</v>
      </c>
      <c r="J4" s="48">
        <f>VLOOKUP(E4,' TARIFA 26.4'!$D$3:$I$20004,6,FALSE)</f>
        <v>9.7899999999999991</v>
      </c>
      <c r="K4" s="8"/>
      <c r="L4" s="25"/>
      <c r="M4" s="24"/>
      <c r="N4" s="26" t="s">
        <v>60</v>
      </c>
      <c r="O4" s="26">
        <v>10</v>
      </c>
      <c r="P4" s="24" t="s">
        <v>1893</v>
      </c>
      <c r="Q4" s="26" t="s">
        <v>25</v>
      </c>
      <c r="R4" s="26">
        <v>90</v>
      </c>
      <c r="S4" s="24">
        <v>28435447409264</v>
      </c>
    </row>
    <row r="5" spans="1:19" s="27" customFormat="1" ht="18" customHeight="1">
      <c r="A5" s="20" t="s">
        <v>1886</v>
      </c>
      <c r="B5" s="21" t="s">
        <v>1887</v>
      </c>
      <c r="C5" s="106"/>
      <c r="D5" s="22" t="s">
        <v>1894</v>
      </c>
      <c r="E5" s="23">
        <v>15000069</v>
      </c>
      <c r="F5" s="22" t="s">
        <v>1895</v>
      </c>
      <c r="G5" s="20" t="s">
        <v>23</v>
      </c>
      <c r="H5" s="20" t="s">
        <v>24</v>
      </c>
      <c r="I5" s="24">
        <v>8435447409277</v>
      </c>
      <c r="J5" s="48">
        <f>VLOOKUP(E5,' TARIFA 26.4'!$D$3:$I$20004,6,FALSE)</f>
        <v>14.24</v>
      </c>
      <c r="K5" s="8"/>
      <c r="L5" s="25"/>
      <c r="M5" s="24"/>
      <c r="N5" s="26" t="s">
        <v>60</v>
      </c>
      <c r="O5" s="26">
        <v>5</v>
      </c>
      <c r="P5" s="24" t="s">
        <v>1896</v>
      </c>
      <c r="Q5" s="26" t="s">
        <v>25</v>
      </c>
      <c r="R5" s="26">
        <v>50</v>
      </c>
      <c r="S5" s="24">
        <v>28435447409271</v>
      </c>
    </row>
    <row r="6" spans="1:19" s="27" customFormat="1" ht="18" customHeight="1">
      <c r="A6" s="20" t="s">
        <v>1886</v>
      </c>
      <c r="B6" s="21" t="s">
        <v>1887</v>
      </c>
      <c r="C6" s="106"/>
      <c r="D6" s="22" t="s">
        <v>1897</v>
      </c>
      <c r="E6" s="23">
        <v>15000070</v>
      </c>
      <c r="F6" s="22" t="s">
        <v>1898</v>
      </c>
      <c r="G6" s="20" t="s">
        <v>23</v>
      </c>
      <c r="H6" s="20" t="s">
        <v>24</v>
      </c>
      <c r="I6" s="24">
        <v>8435447409284</v>
      </c>
      <c r="J6" s="48">
        <f>VLOOKUP(E6,' TARIFA 26.4'!$D$3:$I$20004,6,FALSE)</f>
        <v>22.76</v>
      </c>
      <c r="K6" s="8"/>
      <c r="L6" s="25"/>
      <c r="M6" s="24"/>
      <c r="N6" s="26" t="s">
        <v>60</v>
      </c>
      <c r="O6" s="26">
        <v>2</v>
      </c>
      <c r="P6" s="24" t="s">
        <v>1899</v>
      </c>
      <c r="Q6" s="26" t="s">
        <v>25</v>
      </c>
      <c r="R6" s="26">
        <v>30</v>
      </c>
      <c r="S6" s="24">
        <v>28435447409288</v>
      </c>
    </row>
    <row r="7" spans="1:19" s="27" customFormat="1" ht="18" customHeight="1">
      <c r="A7" s="20" t="s">
        <v>1886</v>
      </c>
      <c r="B7" s="21" t="s">
        <v>1887</v>
      </c>
      <c r="C7" s="106"/>
      <c r="D7" s="22" t="s">
        <v>1900</v>
      </c>
      <c r="E7" s="23">
        <v>15000071</v>
      </c>
      <c r="F7" s="22" t="s">
        <v>1901</v>
      </c>
      <c r="G7" s="20" t="s">
        <v>23</v>
      </c>
      <c r="H7" s="20" t="s">
        <v>24</v>
      </c>
      <c r="I7" s="24">
        <v>8435447409291</v>
      </c>
      <c r="J7" s="48">
        <f>VLOOKUP(E7,' TARIFA 26.4'!$D$3:$I$20004,6,FALSE)</f>
        <v>34.369999999999997</v>
      </c>
      <c r="K7" s="8"/>
      <c r="L7" s="25"/>
      <c r="M7" s="24"/>
      <c r="N7" s="26" t="s">
        <v>60</v>
      </c>
      <c r="O7" s="26">
        <v>1</v>
      </c>
      <c r="P7" s="24">
        <v>8435447409291</v>
      </c>
      <c r="Q7" s="26" t="s">
        <v>25</v>
      </c>
      <c r="R7" s="26">
        <v>18</v>
      </c>
      <c r="S7" s="24">
        <v>28435447409295</v>
      </c>
    </row>
    <row r="8" spans="1:19" s="27" customFormat="1" ht="18" customHeight="1">
      <c r="A8" s="20" t="s">
        <v>1886</v>
      </c>
      <c r="B8" s="21" t="s">
        <v>1887</v>
      </c>
      <c r="C8" s="105"/>
      <c r="D8" s="22" t="s">
        <v>1902</v>
      </c>
      <c r="E8" s="23">
        <v>15000072</v>
      </c>
      <c r="F8" s="22" t="s">
        <v>1903</v>
      </c>
      <c r="G8" s="20" t="s">
        <v>23</v>
      </c>
      <c r="H8" s="20" t="s">
        <v>24</v>
      </c>
      <c r="I8" s="24">
        <v>8435447409307</v>
      </c>
      <c r="J8" s="48">
        <f>VLOOKUP(E8,' TARIFA 26.4'!$D$3:$I$20004,6,FALSE)</f>
        <v>56.78</v>
      </c>
      <c r="K8" s="8"/>
      <c r="L8" s="25"/>
      <c r="M8" s="24"/>
      <c r="N8" s="26" t="s">
        <v>60</v>
      </c>
      <c r="O8" s="26">
        <v>1</v>
      </c>
      <c r="P8" s="24">
        <v>8435447409307</v>
      </c>
      <c r="Q8" s="26" t="s">
        <v>25</v>
      </c>
      <c r="R8" s="26">
        <v>22</v>
      </c>
      <c r="S8" s="24">
        <v>28435447409301</v>
      </c>
    </row>
    <row r="9" spans="1:19" s="68" customFormat="1" ht="18" customHeight="1">
      <c r="A9" s="60" t="s">
        <v>1886</v>
      </c>
      <c r="B9" s="61" t="s">
        <v>1887</v>
      </c>
      <c r="C9" s="104" t="e" vm="251">
        <v>#VALUE!</v>
      </c>
      <c r="D9" s="62" t="s">
        <v>1904</v>
      </c>
      <c r="E9" s="63">
        <v>15000001</v>
      </c>
      <c r="F9" s="62" t="s">
        <v>1905</v>
      </c>
      <c r="G9" s="60" t="s">
        <v>23</v>
      </c>
      <c r="H9" s="60" t="s">
        <v>24</v>
      </c>
      <c r="I9" s="64">
        <v>8436031829723</v>
      </c>
      <c r="J9" s="48">
        <f>VLOOKUP(E9,' TARIFA 26.4'!$D$3:$I$20004,6,FALSE)</f>
        <v>7.65</v>
      </c>
      <c r="K9" s="65"/>
      <c r="L9" s="66"/>
      <c r="M9" s="64"/>
      <c r="N9" s="67" t="s">
        <v>60</v>
      </c>
      <c r="O9" s="67">
        <v>10</v>
      </c>
      <c r="P9" s="64" t="s">
        <v>1906</v>
      </c>
      <c r="Q9" s="67" t="s">
        <v>25</v>
      </c>
      <c r="R9" s="67">
        <v>120</v>
      </c>
      <c r="S9" s="64">
        <v>28436031829727</v>
      </c>
    </row>
    <row r="10" spans="1:19" s="68" customFormat="1" ht="18" customHeight="1">
      <c r="A10" s="60" t="s">
        <v>1886</v>
      </c>
      <c r="B10" s="61" t="s">
        <v>1887</v>
      </c>
      <c r="C10" s="106"/>
      <c r="D10" s="62" t="s">
        <v>1907</v>
      </c>
      <c r="E10" s="63">
        <v>15000002</v>
      </c>
      <c r="F10" s="62" t="s">
        <v>1908</v>
      </c>
      <c r="G10" s="60" t="s">
        <v>23</v>
      </c>
      <c r="H10" s="60" t="s">
        <v>24</v>
      </c>
      <c r="I10" s="64">
        <v>8436031829730</v>
      </c>
      <c r="J10" s="48">
        <f>VLOOKUP(E10,' TARIFA 26.4'!$D$3:$I$20004,6,FALSE)</f>
        <v>10.61</v>
      </c>
      <c r="K10" s="65"/>
      <c r="L10" s="66"/>
      <c r="M10" s="64"/>
      <c r="N10" s="67" t="s">
        <v>60</v>
      </c>
      <c r="O10" s="67">
        <v>10</v>
      </c>
      <c r="P10" s="64" t="s">
        <v>1909</v>
      </c>
      <c r="Q10" s="67" t="s">
        <v>25</v>
      </c>
      <c r="R10" s="67">
        <v>70</v>
      </c>
      <c r="S10" s="64">
        <v>28436031829734</v>
      </c>
    </row>
    <row r="11" spans="1:19" s="68" customFormat="1" ht="18" customHeight="1">
      <c r="A11" s="60" t="s">
        <v>1886</v>
      </c>
      <c r="B11" s="61" t="s">
        <v>1887</v>
      </c>
      <c r="C11" s="106"/>
      <c r="D11" s="62" t="s">
        <v>1910</v>
      </c>
      <c r="E11" s="63">
        <v>15000003</v>
      </c>
      <c r="F11" s="62" t="s">
        <v>1911</v>
      </c>
      <c r="G11" s="60" t="s">
        <v>23</v>
      </c>
      <c r="H11" s="60" t="s">
        <v>24</v>
      </c>
      <c r="I11" s="64">
        <v>8436031829747</v>
      </c>
      <c r="J11" s="48">
        <f>VLOOKUP(E11,' TARIFA 26.4'!$D$3:$I$20004,6,FALSE)</f>
        <v>15.98</v>
      </c>
      <c r="K11" s="65"/>
      <c r="L11" s="66"/>
      <c r="M11" s="64"/>
      <c r="N11" s="67" t="s">
        <v>60</v>
      </c>
      <c r="O11" s="67">
        <v>5</v>
      </c>
      <c r="P11" s="64" t="s">
        <v>1912</v>
      </c>
      <c r="Q11" s="67" t="s">
        <v>25</v>
      </c>
      <c r="R11" s="67">
        <v>45</v>
      </c>
      <c r="S11" s="64">
        <v>28436031829741</v>
      </c>
    </row>
    <row r="12" spans="1:19" s="68" customFormat="1" ht="18" customHeight="1">
      <c r="A12" s="60" t="s">
        <v>1886</v>
      </c>
      <c r="B12" s="61" t="s">
        <v>1887</v>
      </c>
      <c r="C12" s="106"/>
      <c r="D12" s="62" t="s">
        <v>1913</v>
      </c>
      <c r="E12" s="63">
        <v>15000004</v>
      </c>
      <c r="F12" s="62" t="s">
        <v>1914</v>
      </c>
      <c r="G12" s="60" t="s">
        <v>23</v>
      </c>
      <c r="H12" s="60" t="s">
        <v>24</v>
      </c>
      <c r="I12" s="64">
        <v>8436031829754</v>
      </c>
      <c r="J12" s="48">
        <f>VLOOKUP(E12,' TARIFA 26.4'!$D$3:$I$20004,6,FALSE)</f>
        <v>25.91</v>
      </c>
      <c r="K12" s="65"/>
      <c r="L12" s="66"/>
      <c r="M12" s="64"/>
      <c r="N12" s="67" t="s">
        <v>60</v>
      </c>
      <c r="O12" s="67">
        <v>2</v>
      </c>
      <c r="P12" s="64" t="s">
        <v>1915</v>
      </c>
      <c r="Q12" s="67" t="s">
        <v>25</v>
      </c>
      <c r="R12" s="67">
        <v>30</v>
      </c>
      <c r="S12" s="64">
        <v>28436031829758</v>
      </c>
    </row>
    <row r="13" spans="1:19" s="68" customFormat="1" ht="18" customHeight="1">
      <c r="A13" s="60" t="s">
        <v>1886</v>
      </c>
      <c r="B13" s="61" t="s">
        <v>1887</v>
      </c>
      <c r="C13" s="106"/>
      <c r="D13" s="62" t="s">
        <v>1916</v>
      </c>
      <c r="E13" s="63">
        <v>15000005</v>
      </c>
      <c r="F13" s="62" t="s">
        <v>1917</v>
      </c>
      <c r="G13" s="60" t="s">
        <v>23</v>
      </c>
      <c r="H13" s="60" t="s">
        <v>24</v>
      </c>
      <c r="I13" s="64">
        <v>8436031829761</v>
      </c>
      <c r="J13" s="48">
        <f>VLOOKUP(E13,' TARIFA 26.4'!$D$3:$I$20004,6,FALSE)</f>
        <v>38.07</v>
      </c>
      <c r="K13" s="65"/>
      <c r="L13" s="66"/>
      <c r="M13" s="64"/>
      <c r="N13" s="67" t="s">
        <v>60</v>
      </c>
      <c r="O13" s="67">
        <v>1</v>
      </c>
      <c r="P13" s="64">
        <v>8436031829761</v>
      </c>
      <c r="Q13" s="67" t="s">
        <v>25</v>
      </c>
      <c r="R13" s="67">
        <v>20</v>
      </c>
      <c r="S13" s="64">
        <v>28436031829765</v>
      </c>
    </row>
    <row r="14" spans="1:19" s="68" customFormat="1" ht="18" customHeight="1">
      <c r="A14" s="60" t="s">
        <v>1886</v>
      </c>
      <c r="B14" s="61" t="s">
        <v>1887</v>
      </c>
      <c r="C14" s="105"/>
      <c r="D14" s="62" t="s">
        <v>1918</v>
      </c>
      <c r="E14" s="63">
        <v>15000006</v>
      </c>
      <c r="F14" s="62" t="s">
        <v>1919</v>
      </c>
      <c r="G14" s="60" t="s">
        <v>23</v>
      </c>
      <c r="H14" s="60" t="s">
        <v>24</v>
      </c>
      <c r="I14" s="64">
        <v>8436031829778</v>
      </c>
      <c r="J14" s="48">
        <f>VLOOKUP(E14,' TARIFA 26.4'!$D$3:$I$20004,6,FALSE)</f>
        <v>68.2</v>
      </c>
      <c r="K14" s="65"/>
      <c r="L14" s="66"/>
      <c r="M14" s="64"/>
      <c r="N14" s="67" t="s">
        <v>60</v>
      </c>
      <c r="O14" s="67">
        <v>1</v>
      </c>
      <c r="P14" s="64">
        <v>8436031829778</v>
      </c>
      <c r="Q14" s="67" t="s">
        <v>25</v>
      </c>
      <c r="R14" s="67">
        <v>25</v>
      </c>
      <c r="S14" s="64">
        <v>28436031829772</v>
      </c>
    </row>
    <row r="15" spans="1:19" s="68" customFormat="1" ht="18" customHeight="1">
      <c r="A15" s="60" t="s">
        <v>1886</v>
      </c>
      <c r="B15" s="61" t="s">
        <v>1887</v>
      </c>
      <c r="C15" s="104" t="e" vm="252">
        <v>#VALUE!</v>
      </c>
      <c r="D15" s="62" t="s">
        <v>1920</v>
      </c>
      <c r="E15" s="63">
        <v>15000058</v>
      </c>
      <c r="F15" s="62" t="s">
        <v>1921</v>
      </c>
      <c r="G15" s="60" t="s">
        <v>23</v>
      </c>
      <c r="H15" s="60" t="s">
        <v>24</v>
      </c>
      <c r="I15" s="64">
        <v>8435447409161</v>
      </c>
      <c r="J15" s="48">
        <f>VLOOKUP(E15,' TARIFA 26.4'!$D$3:$I$20004,6,FALSE)</f>
        <v>9.94</v>
      </c>
      <c r="K15" s="65"/>
      <c r="L15" s="66"/>
      <c r="M15" s="64"/>
      <c r="N15" s="67" t="s">
        <v>60</v>
      </c>
      <c r="O15" s="67">
        <v>10</v>
      </c>
      <c r="P15" s="64" t="s">
        <v>1922</v>
      </c>
      <c r="Q15" s="67" t="s">
        <v>25</v>
      </c>
      <c r="R15" s="67">
        <v>80</v>
      </c>
      <c r="S15" s="64">
        <v>28435447409165</v>
      </c>
    </row>
    <row r="16" spans="1:19" s="68" customFormat="1" ht="18" customHeight="1">
      <c r="A16" s="60" t="s">
        <v>1886</v>
      </c>
      <c r="B16" s="61" t="s">
        <v>1887</v>
      </c>
      <c r="C16" s="106"/>
      <c r="D16" s="62" t="s">
        <v>1923</v>
      </c>
      <c r="E16" s="63">
        <v>15000059</v>
      </c>
      <c r="F16" s="62" t="s">
        <v>1924</v>
      </c>
      <c r="G16" s="60" t="s">
        <v>23</v>
      </c>
      <c r="H16" s="60" t="s">
        <v>24</v>
      </c>
      <c r="I16" s="64">
        <v>8435447409178</v>
      </c>
      <c r="J16" s="48">
        <f>VLOOKUP(E16,' TARIFA 26.4'!$D$3:$I$20004,6,FALSE)</f>
        <v>16.170000000000002</v>
      </c>
      <c r="K16" s="65"/>
      <c r="L16" s="66"/>
      <c r="M16" s="64"/>
      <c r="N16" s="67" t="s">
        <v>60</v>
      </c>
      <c r="O16" s="67">
        <v>10</v>
      </c>
      <c r="P16" s="64" t="s">
        <v>1925</v>
      </c>
      <c r="Q16" s="67" t="s">
        <v>25</v>
      </c>
      <c r="R16" s="67">
        <v>50</v>
      </c>
      <c r="S16" s="64">
        <v>28435447409172</v>
      </c>
    </row>
    <row r="17" spans="1:19" s="68" customFormat="1" ht="18" customHeight="1">
      <c r="A17" s="60" t="s">
        <v>1886</v>
      </c>
      <c r="B17" s="61" t="s">
        <v>1887</v>
      </c>
      <c r="C17" s="106"/>
      <c r="D17" s="62" t="s">
        <v>1926</v>
      </c>
      <c r="E17" s="63">
        <v>15000060</v>
      </c>
      <c r="F17" s="62" t="s">
        <v>1927</v>
      </c>
      <c r="G17" s="60" t="s">
        <v>23</v>
      </c>
      <c r="H17" s="60" t="s">
        <v>24</v>
      </c>
      <c r="I17" s="64">
        <v>8435447409185</v>
      </c>
      <c r="J17" s="48">
        <f>VLOOKUP(E17,' TARIFA 26.4'!$D$3:$I$20004,6,FALSE)</f>
        <v>22.88</v>
      </c>
      <c r="K17" s="65"/>
      <c r="L17" s="66"/>
      <c r="M17" s="64"/>
      <c r="N17" s="67" t="s">
        <v>60</v>
      </c>
      <c r="O17" s="67">
        <v>5</v>
      </c>
      <c r="P17" s="64" t="s">
        <v>1928</v>
      </c>
      <c r="Q17" s="67" t="s">
        <v>25</v>
      </c>
      <c r="R17" s="67">
        <v>30</v>
      </c>
      <c r="S17" s="64">
        <v>28435447409189</v>
      </c>
    </row>
    <row r="18" spans="1:19" s="68" customFormat="1" ht="18" customHeight="1">
      <c r="A18" s="60" t="s">
        <v>1886</v>
      </c>
      <c r="B18" s="61" t="s">
        <v>1887</v>
      </c>
      <c r="C18" s="106"/>
      <c r="D18" s="62" t="s">
        <v>1929</v>
      </c>
      <c r="E18" s="63">
        <v>15000061</v>
      </c>
      <c r="F18" s="62" t="s">
        <v>1930</v>
      </c>
      <c r="G18" s="60" t="s">
        <v>23</v>
      </c>
      <c r="H18" s="60" t="s">
        <v>24</v>
      </c>
      <c r="I18" s="64">
        <v>8435447409192</v>
      </c>
      <c r="J18" s="48">
        <f>VLOOKUP(E18,' TARIFA 26.4'!$D$3:$I$20004,6,FALSE)</f>
        <v>37.39</v>
      </c>
      <c r="K18" s="65"/>
      <c r="L18" s="66"/>
      <c r="M18" s="64"/>
      <c r="N18" s="67" t="s">
        <v>60</v>
      </c>
      <c r="O18" s="67">
        <v>2</v>
      </c>
      <c r="P18" s="64" t="s">
        <v>1931</v>
      </c>
      <c r="Q18" s="67" t="s">
        <v>25</v>
      </c>
      <c r="R18" s="67">
        <v>20</v>
      </c>
      <c r="S18" s="64">
        <v>28435447409196</v>
      </c>
    </row>
    <row r="19" spans="1:19" s="68" customFormat="1" ht="18" customHeight="1">
      <c r="A19" s="60" t="s">
        <v>1886</v>
      </c>
      <c r="B19" s="61" t="s">
        <v>1887</v>
      </c>
      <c r="C19" s="106"/>
      <c r="D19" s="62" t="s">
        <v>1932</v>
      </c>
      <c r="E19" s="63">
        <v>15000062</v>
      </c>
      <c r="F19" s="62" t="s">
        <v>1933</v>
      </c>
      <c r="G19" s="60" t="s">
        <v>23</v>
      </c>
      <c r="H19" s="60" t="s">
        <v>24</v>
      </c>
      <c r="I19" s="64">
        <v>8435447409208</v>
      </c>
      <c r="J19" s="48">
        <f>VLOOKUP(E19,' TARIFA 26.4'!$D$3:$I$20004,6,FALSE)</f>
        <v>52.41</v>
      </c>
      <c r="K19" s="65"/>
      <c r="L19" s="66"/>
      <c r="M19" s="64"/>
      <c r="N19" s="67" t="s">
        <v>60</v>
      </c>
      <c r="O19" s="67">
        <v>1</v>
      </c>
      <c r="P19" s="64">
        <v>8435447409208</v>
      </c>
      <c r="Q19" s="67" t="s">
        <v>25</v>
      </c>
      <c r="R19" s="67">
        <v>13</v>
      </c>
      <c r="S19" s="64">
        <v>28435447409202</v>
      </c>
    </row>
    <row r="20" spans="1:19" s="68" customFormat="1" ht="18" customHeight="1">
      <c r="A20" s="60" t="s">
        <v>1886</v>
      </c>
      <c r="B20" s="61" t="s">
        <v>1887</v>
      </c>
      <c r="C20" s="105"/>
      <c r="D20" s="62" t="s">
        <v>1934</v>
      </c>
      <c r="E20" s="63">
        <v>15000063</v>
      </c>
      <c r="F20" s="62" t="s">
        <v>1935</v>
      </c>
      <c r="G20" s="60" t="s">
        <v>23</v>
      </c>
      <c r="H20" s="60" t="s">
        <v>24</v>
      </c>
      <c r="I20" s="64">
        <v>8435447409215</v>
      </c>
      <c r="J20" s="48">
        <f>VLOOKUP(E20,' TARIFA 26.4'!$D$3:$I$20004,6,FALSE)</f>
        <v>92.24</v>
      </c>
      <c r="K20" s="65"/>
      <c r="L20" s="66"/>
      <c r="M20" s="64"/>
      <c r="N20" s="67" t="s">
        <v>60</v>
      </c>
      <c r="O20" s="67">
        <v>1</v>
      </c>
      <c r="P20" s="64">
        <v>8435447409215</v>
      </c>
      <c r="Q20" s="67" t="s">
        <v>25</v>
      </c>
      <c r="R20" s="67">
        <v>14</v>
      </c>
      <c r="S20" s="64">
        <v>28435447409219</v>
      </c>
    </row>
    <row r="21" spans="1:19" s="68" customFormat="1" ht="18" customHeight="1">
      <c r="A21" s="60" t="s">
        <v>1886</v>
      </c>
      <c r="B21" s="61" t="s">
        <v>1887</v>
      </c>
      <c r="C21" s="104" t="e" vm="253">
        <v>#VALUE!</v>
      </c>
      <c r="D21" s="62" t="s">
        <v>1936</v>
      </c>
      <c r="E21" s="63">
        <v>15000010</v>
      </c>
      <c r="F21" s="62" t="s">
        <v>1937</v>
      </c>
      <c r="G21" s="60" t="s">
        <v>23</v>
      </c>
      <c r="H21" s="60" t="s">
        <v>24</v>
      </c>
      <c r="I21" s="64">
        <v>8436031829815</v>
      </c>
      <c r="J21" s="48">
        <f>VLOOKUP(E21,' TARIFA 26.4'!$D$3:$I$20004,6,FALSE)</f>
        <v>11.8</v>
      </c>
      <c r="K21" s="65"/>
      <c r="L21" s="66"/>
      <c r="M21" s="64"/>
      <c r="N21" s="67" t="s">
        <v>60</v>
      </c>
      <c r="O21" s="67">
        <v>10</v>
      </c>
      <c r="P21" s="64" t="s">
        <v>1938</v>
      </c>
      <c r="Q21" s="67" t="s">
        <v>25</v>
      </c>
      <c r="R21" s="67">
        <v>70</v>
      </c>
      <c r="S21" s="64">
        <v>28436031829819</v>
      </c>
    </row>
    <row r="22" spans="1:19" s="68" customFormat="1" ht="18" customHeight="1">
      <c r="A22" s="60" t="s">
        <v>1886</v>
      </c>
      <c r="B22" s="61" t="s">
        <v>1887</v>
      </c>
      <c r="C22" s="106"/>
      <c r="D22" s="62" t="s">
        <v>1939</v>
      </c>
      <c r="E22" s="63">
        <v>15000011</v>
      </c>
      <c r="F22" s="62" t="s">
        <v>1940</v>
      </c>
      <c r="G22" s="60" t="s">
        <v>23</v>
      </c>
      <c r="H22" s="60" t="s">
        <v>24</v>
      </c>
      <c r="I22" s="64">
        <v>8436031829822</v>
      </c>
      <c r="J22" s="48">
        <f>VLOOKUP(E22,' TARIFA 26.4'!$D$3:$I$20004,6,FALSE)</f>
        <v>19.079999999999998</v>
      </c>
      <c r="K22" s="65"/>
      <c r="L22" s="66"/>
      <c r="M22" s="64"/>
      <c r="N22" s="67" t="s">
        <v>60</v>
      </c>
      <c r="O22" s="67">
        <v>10</v>
      </c>
      <c r="P22" s="64" t="s">
        <v>1941</v>
      </c>
      <c r="Q22" s="67" t="s">
        <v>25</v>
      </c>
      <c r="R22" s="67">
        <v>40</v>
      </c>
      <c r="S22" s="64">
        <v>28436031829826</v>
      </c>
    </row>
    <row r="23" spans="1:19" s="68" customFormat="1" ht="18" customHeight="1">
      <c r="A23" s="60" t="s">
        <v>1886</v>
      </c>
      <c r="B23" s="61" t="s">
        <v>1887</v>
      </c>
      <c r="C23" s="106"/>
      <c r="D23" s="62" t="s">
        <v>1942</v>
      </c>
      <c r="E23" s="63">
        <v>15000012</v>
      </c>
      <c r="F23" s="62" t="s">
        <v>1943</v>
      </c>
      <c r="G23" s="60" t="s">
        <v>23</v>
      </c>
      <c r="H23" s="60" t="s">
        <v>24</v>
      </c>
      <c r="I23" s="64">
        <v>8436031829839</v>
      </c>
      <c r="J23" s="48">
        <f>VLOOKUP(E23,' TARIFA 26.4'!$D$3:$I$20004,6,FALSE)</f>
        <v>27.37</v>
      </c>
      <c r="K23" s="65"/>
      <c r="L23" s="66"/>
      <c r="M23" s="64"/>
      <c r="N23" s="67" t="s">
        <v>60</v>
      </c>
      <c r="O23" s="67">
        <v>5</v>
      </c>
      <c r="P23" s="64" t="s">
        <v>1944</v>
      </c>
      <c r="Q23" s="67" t="s">
        <v>25</v>
      </c>
      <c r="R23" s="67">
        <v>25</v>
      </c>
      <c r="S23" s="64">
        <v>28436031829833</v>
      </c>
    </row>
    <row r="24" spans="1:19" s="68" customFormat="1" ht="18" customHeight="1">
      <c r="A24" s="60" t="s">
        <v>1886</v>
      </c>
      <c r="B24" s="61" t="s">
        <v>1887</v>
      </c>
      <c r="C24" s="106"/>
      <c r="D24" s="62" t="s">
        <v>1945</v>
      </c>
      <c r="E24" s="63">
        <v>15000013</v>
      </c>
      <c r="F24" s="62" t="s">
        <v>1946</v>
      </c>
      <c r="G24" s="60" t="s">
        <v>23</v>
      </c>
      <c r="H24" s="60" t="s">
        <v>24</v>
      </c>
      <c r="I24" s="64">
        <v>8436031829846</v>
      </c>
      <c r="J24" s="48">
        <f>VLOOKUP(E24,' TARIFA 26.4'!$D$3:$I$20004,6,FALSE)</f>
        <v>45.71</v>
      </c>
      <c r="K24" s="65"/>
      <c r="L24" s="66"/>
      <c r="M24" s="64"/>
      <c r="N24" s="67" t="s">
        <v>60</v>
      </c>
      <c r="O24" s="67">
        <v>2</v>
      </c>
      <c r="P24" s="64" t="s">
        <v>1947</v>
      </c>
      <c r="Q24" s="67" t="s">
        <v>25</v>
      </c>
      <c r="R24" s="67">
        <v>14</v>
      </c>
      <c r="S24" s="64">
        <v>28436031829840</v>
      </c>
    </row>
    <row r="25" spans="1:19" s="68" customFormat="1" ht="18" customHeight="1">
      <c r="A25" s="60" t="s">
        <v>1886</v>
      </c>
      <c r="B25" s="61" t="s">
        <v>1887</v>
      </c>
      <c r="C25" s="106"/>
      <c r="D25" s="62" t="s">
        <v>1948</v>
      </c>
      <c r="E25" s="63">
        <v>15000014</v>
      </c>
      <c r="F25" s="62" t="s">
        <v>1949</v>
      </c>
      <c r="G25" s="60" t="s">
        <v>23</v>
      </c>
      <c r="H25" s="60" t="s">
        <v>24</v>
      </c>
      <c r="I25" s="64">
        <v>8436031829853</v>
      </c>
      <c r="J25" s="48">
        <f>VLOOKUP(E25,' TARIFA 26.4'!$D$3:$I$20004,6,FALSE)</f>
        <v>66.459999999999994</v>
      </c>
      <c r="K25" s="65"/>
      <c r="L25" s="66"/>
      <c r="M25" s="64"/>
      <c r="N25" s="67" t="s">
        <v>60</v>
      </c>
      <c r="O25" s="67">
        <v>1</v>
      </c>
      <c r="P25" s="64">
        <v>8436031829853</v>
      </c>
      <c r="Q25" s="67" t="s">
        <v>25</v>
      </c>
      <c r="R25" s="67">
        <v>9</v>
      </c>
      <c r="S25" s="64">
        <v>28436031829857</v>
      </c>
    </row>
    <row r="26" spans="1:19" s="68" customFormat="1" ht="18" customHeight="1">
      <c r="A26" s="60" t="s">
        <v>1886</v>
      </c>
      <c r="B26" s="61" t="s">
        <v>1887</v>
      </c>
      <c r="C26" s="105"/>
      <c r="D26" s="62" t="s">
        <v>1950</v>
      </c>
      <c r="E26" s="63">
        <v>15000015</v>
      </c>
      <c r="F26" s="62" t="s">
        <v>1951</v>
      </c>
      <c r="G26" s="60" t="s">
        <v>23</v>
      </c>
      <c r="H26" s="60" t="s">
        <v>24</v>
      </c>
      <c r="I26" s="64">
        <v>8436031829860</v>
      </c>
      <c r="J26" s="48">
        <f>VLOOKUP(E26,' TARIFA 26.4'!$D$3:$I$20004,6,FALSE)</f>
        <v>115.4</v>
      </c>
      <c r="K26" s="65"/>
      <c r="L26" s="66"/>
      <c r="M26" s="64"/>
      <c r="N26" s="67" t="s">
        <v>60</v>
      </c>
      <c r="O26" s="67">
        <v>1</v>
      </c>
      <c r="P26" s="64">
        <v>8436031829860</v>
      </c>
      <c r="Q26" s="67" t="s">
        <v>25</v>
      </c>
      <c r="R26" s="67">
        <v>10</v>
      </c>
      <c r="S26" s="64">
        <v>28436031829864</v>
      </c>
    </row>
    <row r="27" spans="1:19" s="68" customFormat="1" ht="18" customHeight="1">
      <c r="A27" s="60" t="s">
        <v>1886</v>
      </c>
      <c r="B27" s="61" t="s">
        <v>1887</v>
      </c>
      <c r="C27" s="104" t="e" vm="254">
        <v>#VALUE!</v>
      </c>
      <c r="D27" s="62" t="s">
        <v>1952</v>
      </c>
      <c r="E27" s="63">
        <v>15000019</v>
      </c>
      <c r="F27" s="62" t="s">
        <v>1953</v>
      </c>
      <c r="G27" s="60" t="s">
        <v>23</v>
      </c>
      <c r="H27" s="60" t="s">
        <v>24</v>
      </c>
      <c r="I27" s="64">
        <v>8436031829907</v>
      </c>
      <c r="J27" s="48">
        <f>VLOOKUP(E27,' TARIFA 26.4'!$D$3:$I$20004,6,FALSE)</f>
        <v>8.73</v>
      </c>
      <c r="K27" s="65"/>
      <c r="L27" s="66"/>
      <c r="M27" s="64"/>
      <c r="N27" s="67" t="s">
        <v>60</v>
      </c>
      <c r="O27" s="67">
        <v>10</v>
      </c>
      <c r="P27" s="64" t="s">
        <v>1954</v>
      </c>
      <c r="Q27" s="67" t="s">
        <v>25</v>
      </c>
      <c r="R27" s="67">
        <v>90</v>
      </c>
      <c r="S27" s="64">
        <v>28436031829901</v>
      </c>
    </row>
    <row r="28" spans="1:19" s="68" customFormat="1" ht="18" customHeight="1">
      <c r="A28" s="60" t="s">
        <v>1886</v>
      </c>
      <c r="B28" s="61" t="s">
        <v>1887</v>
      </c>
      <c r="C28" s="106"/>
      <c r="D28" s="62" t="s">
        <v>1955</v>
      </c>
      <c r="E28" s="63">
        <v>15000020</v>
      </c>
      <c r="F28" s="62" t="s">
        <v>1956</v>
      </c>
      <c r="G28" s="60" t="s">
        <v>23</v>
      </c>
      <c r="H28" s="60" t="s">
        <v>24</v>
      </c>
      <c r="I28" s="64">
        <v>8436031829914</v>
      </c>
      <c r="J28" s="48">
        <f>VLOOKUP(E28,' TARIFA 26.4'!$D$3:$I$20004,6,FALSE)</f>
        <v>13.56</v>
      </c>
      <c r="K28" s="65"/>
      <c r="L28" s="66"/>
      <c r="M28" s="64"/>
      <c r="N28" s="67" t="s">
        <v>60</v>
      </c>
      <c r="O28" s="67">
        <v>10</v>
      </c>
      <c r="P28" s="64" t="s">
        <v>1957</v>
      </c>
      <c r="Q28" s="67" t="s">
        <v>25</v>
      </c>
      <c r="R28" s="67">
        <v>50</v>
      </c>
      <c r="S28" s="64">
        <v>28436031829918</v>
      </c>
    </row>
    <row r="29" spans="1:19" s="68" customFormat="1" ht="18" customHeight="1">
      <c r="A29" s="60" t="s">
        <v>1886</v>
      </c>
      <c r="B29" s="61" t="s">
        <v>1887</v>
      </c>
      <c r="C29" s="106"/>
      <c r="D29" s="62" t="s">
        <v>1958</v>
      </c>
      <c r="E29" s="63">
        <v>15000021</v>
      </c>
      <c r="F29" s="62" t="s">
        <v>1959</v>
      </c>
      <c r="G29" s="60" t="s">
        <v>23</v>
      </c>
      <c r="H29" s="60" t="s">
        <v>24</v>
      </c>
      <c r="I29" s="64">
        <v>8436031829921</v>
      </c>
      <c r="J29" s="48">
        <f>VLOOKUP(E29,' TARIFA 26.4'!$D$3:$I$20004,6,FALSE)</f>
        <v>19.940000000000001</v>
      </c>
      <c r="K29" s="65"/>
      <c r="L29" s="66"/>
      <c r="M29" s="64"/>
      <c r="N29" s="67" t="s">
        <v>60</v>
      </c>
      <c r="O29" s="67">
        <v>5</v>
      </c>
      <c r="P29" s="64" t="s">
        <v>1960</v>
      </c>
      <c r="Q29" s="67" t="s">
        <v>25</v>
      </c>
      <c r="R29" s="67">
        <v>35</v>
      </c>
      <c r="S29" s="64">
        <v>28436031829925</v>
      </c>
    </row>
    <row r="30" spans="1:19" s="68" customFormat="1" ht="18" customHeight="1">
      <c r="A30" s="60" t="s">
        <v>1886</v>
      </c>
      <c r="B30" s="61" t="s">
        <v>1887</v>
      </c>
      <c r="C30" s="106"/>
      <c r="D30" s="62" t="s">
        <v>1961</v>
      </c>
      <c r="E30" s="63">
        <v>15000022</v>
      </c>
      <c r="F30" s="62" t="s">
        <v>1962</v>
      </c>
      <c r="G30" s="60" t="s">
        <v>23</v>
      </c>
      <c r="H30" s="60" t="s">
        <v>24</v>
      </c>
      <c r="I30" s="64">
        <v>8436031829938</v>
      </c>
      <c r="J30" s="48">
        <f>VLOOKUP(E30,' TARIFA 26.4'!$D$3:$I$20004,6,FALSE)</f>
        <v>34.700000000000003</v>
      </c>
      <c r="K30" s="65"/>
      <c r="L30" s="66"/>
      <c r="M30" s="64"/>
      <c r="N30" s="67" t="s">
        <v>60</v>
      </c>
      <c r="O30" s="67">
        <v>2</v>
      </c>
      <c r="P30" s="64" t="s">
        <v>1963</v>
      </c>
      <c r="Q30" s="67" t="s">
        <v>25</v>
      </c>
      <c r="R30" s="67">
        <v>24</v>
      </c>
      <c r="S30" s="64">
        <v>28436031829932</v>
      </c>
    </row>
    <row r="31" spans="1:19" s="68" customFormat="1" ht="18" customHeight="1">
      <c r="A31" s="60" t="s">
        <v>1886</v>
      </c>
      <c r="B31" s="61" t="s">
        <v>1887</v>
      </c>
      <c r="C31" s="106"/>
      <c r="D31" s="62" t="s">
        <v>1964</v>
      </c>
      <c r="E31" s="63">
        <v>15000023</v>
      </c>
      <c r="F31" s="62" t="s">
        <v>1965</v>
      </c>
      <c r="G31" s="60" t="s">
        <v>23</v>
      </c>
      <c r="H31" s="60" t="s">
        <v>24</v>
      </c>
      <c r="I31" s="64">
        <v>8436031829945</v>
      </c>
      <c r="J31" s="48">
        <f>VLOOKUP(E31,' TARIFA 26.4'!$D$3:$I$20004,6,FALSE)</f>
        <v>48.74</v>
      </c>
      <c r="K31" s="65"/>
      <c r="L31" s="66"/>
      <c r="M31" s="64"/>
      <c r="N31" s="67" t="s">
        <v>60</v>
      </c>
      <c r="O31" s="67">
        <v>1</v>
      </c>
      <c r="P31" s="64">
        <v>8436031829945</v>
      </c>
      <c r="Q31" s="67" t="s">
        <v>25</v>
      </c>
      <c r="R31" s="67">
        <v>13</v>
      </c>
      <c r="S31" s="64">
        <v>28436031829949</v>
      </c>
    </row>
    <row r="32" spans="1:19" s="68" customFormat="1" ht="18" customHeight="1">
      <c r="A32" s="60" t="s">
        <v>1886</v>
      </c>
      <c r="B32" s="61" t="s">
        <v>1887</v>
      </c>
      <c r="C32" s="105"/>
      <c r="D32" s="62" t="s">
        <v>1966</v>
      </c>
      <c r="E32" s="63">
        <v>15000024</v>
      </c>
      <c r="F32" s="62" t="s">
        <v>1967</v>
      </c>
      <c r="G32" s="60" t="s">
        <v>23</v>
      </c>
      <c r="H32" s="60" t="s">
        <v>24</v>
      </c>
      <c r="I32" s="64">
        <v>8436031829952</v>
      </c>
      <c r="J32" s="48">
        <f>VLOOKUP(E32,' TARIFA 26.4'!$D$3:$I$20004,6,FALSE)</f>
        <v>95.05</v>
      </c>
      <c r="K32" s="65"/>
      <c r="L32" s="66"/>
      <c r="M32" s="64"/>
      <c r="N32" s="67" t="s">
        <v>60</v>
      </c>
      <c r="O32" s="67">
        <v>1</v>
      </c>
      <c r="P32" s="64">
        <v>8436031829952</v>
      </c>
      <c r="Q32" s="67" t="s">
        <v>25</v>
      </c>
      <c r="R32" s="67">
        <v>14</v>
      </c>
      <c r="S32" s="64">
        <v>28436031829956</v>
      </c>
    </row>
    <row r="33" spans="1:19" s="68" customFormat="1" ht="18" customHeight="1">
      <c r="A33" s="60" t="s">
        <v>1886</v>
      </c>
      <c r="B33" s="61" t="s">
        <v>1887</v>
      </c>
      <c r="C33" s="104" t="e" vm="255">
        <v>#VALUE!</v>
      </c>
      <c r="D33" s="62" t="s">
        <v>1968</v>
      </c>
      <c r="E33" s="63">
        <v>15000049</v>
      </c>
      <c r="F33" s="62" t="s">
        <v>1969</v>
      </c>
      <c r="G33" s="60" t="s">
        <v>23</v>
      </c>
      <c r="H33" s="60" t="s">
        <v>24</v>
      </c>
      <c r="I33" s="64">
        <v>8435447409086</v>
      </c>
      <c r="J33" s="48">
        <f>VLOOKUP(E33,' TARIFA 26.4'!$D$3:$I$20004,6,FALSE)</f>
        <v>8.33</v>
      </c>
      <c r="K33" s="65"/>
      <c r="L33" s="66"/>
      <c r="M33" s="64"/>
      <c r="N33" s="67" t="s">
        <v>60</v>
      </c>
      <c r="O33" s="67">
        <v>10</v>
      </c>
      <c r="P33" s="64" t="s">
        <v>1970</v>
      </c>
      <c r="Q33" s="67" t="s">
        <v>25</v>
      </c>
      <c r="R33" s="67">
        <v>90</v>
      </c>
      <c r="S33" s="64">
        <v>28435447409080</v>
      </c>
    </row>
    <row r="34" spans="1:19" s="68" customFormat="1" ht="18" customHeight="1">
      <c r="A34" s="60" t="s">
        <v>1886</v>
      </c>
      <c r="B34" s="61" t="s">
        <v>1887</v>
      </c>
      <c r="C34" s="106"/>
      <c r="D34" s="62" t="s">
        <v>1971</v>
      </c>
      <c r="E34" s="63">
        <v>15000050</v>
      </c>
      <c r="F34" s="62" t="s">
        <v>1972</v>
      </c>
      <c r="G34" s="60" t="s">
        <v>23</v>
      </c>
      <c r="H34" s="60" t="s">
        <v>24</v>
      </c>
      <c r="I34" s="64">
        <v>8435447409093</v>
      </c>
      <c r="J34" s="48">
        <f>VLOOKUP(E34,' TARIFA 26.4'!$D$3:$I$20004,6,FALSE)</f>
        <v>14.49</v>
      </c>
      <c r="K34" s="65"/>
      <c r="L34" s="66"/>
      <c r="M34" s="64"/>
      <c r="N34" s="67" t="s">
        <v>60</v>
      </c>
      <c r="O34" s="67">
        <v>10</v>
      </c>
      <c r="P34" s="64" t="s">
        <v>1973</v>
      </c>
      <c r="Q34" s="67" t="s">
        <v>25</v>
      </c>
      <c r="R34" s="67">
        <v>60</v>
      </c>
      <c r="S34" s="64">
        <v>28435447409097</v>
      </c>
    </row>
    <row r="35" spans="1:19" s="68" customFormat="1" ht="18" customHeight="1">
      <c r="A35" s="60" t="s">
        <v>1886</v>
      </c>
      <c r="B35" s="61" t="s">
        <v>1887</v>
      </c>
      <c r="C35" s="106"/>
      <c r="D35" s="62" t="s">
        <v>1974</v>
      </c>
      <c r="E35" s="63">
        <v>15000051</v>
      </c>
      <c r="F35" s="62" t="s">
        <v>1975</v>
      </c>
      <c r="G35" s="60" t="s">
        <v>23</v>
      </c>
      <c r="H35" s="60" t="s">
        <v>24</v>
      </c>
      <c r="I35" s="64">
        <v>8435447409628</v>
      </c>
      <c r="J35" s="48">
        <f>VLOOKUP(E35,' TARIFA 26.4'!$D$3:$I$20004,6,FALSE)</f>
        <v>21.28</v>
      </c>
      <c r="K35" s="65"/>
      <c r="L35" s="66"/>
      <c r="M35" s="64"/>
      <c r="N35" s="67" t="s">
        <v>60</v>
      </c>
      <c r="O35" s="67">
        <v>5</v>
      </c>
      <c r="P35" s="64" t="s">
        <v>1976</v>
      </c>
      <c r="Q35" s="67" t="s">
        <v>25</v>
      </c>
      <c r="R35" s="67">
        <v>40</v>
      </c>
      <c r="S35" s="64">
        <v>28435447409622</v>
      </c>
    </row>
    <row r="36" spans="1:19" s="68" customFormat="1" ht="18" customHeight="1">
      <c r="A36" s="60" t="s">
        <v>1886</v>
      </c>
      <c r="B36" s="61" t="s">
        <v>1887</v>
      </c>
      <c r="C36" s="106"/>
      <c r="D36" s="62" t="s">
        <v>1977</v>
      </c>
      <c r="E36" s="63">
        <v>15000052</v>
      </c>
      <c r="F36" s="62" t="s">
        <v>1978</v>
      </c>
      <c r="G36" s="60" t="s">
        <v>23</v>
      </c>
      <c r="H36" s="60" t="s">
        <v>24</v>
      </c>
      <c r="I36" s="64">
        <v>8435447409109</v>
      </c>
      <c r="J36" s="48">
        <f>VLOOKUP(E36,' TARIFA 26.4'!$D$3:$I$20004,6,FALSE)</f>
        <v>33.28</v>
      </c>
      <c r="K36" s="65"/>
      <c r="L36" s="66"/>
      <c r="M36" s="64"/>
      <c r="N36" s="67" t="s">
        <v>60</v>
      </c>
      <c r="O36" s="67">
        <v>2</v>
      </c>
      <c r="P36" s="64" t="s">
        <v>1979</v>
      </c>
      <c r="Q36" s="67" t="s">
        <v>25</v>
      </c>
      <c r="R36" s="67">
        <v>24</v>
      </c>
      <c r="S36" s="64">
        <v>28435447409103</v>
      </c>
    </row>
    <row r="37" spans="1:19" s="68" customFormat="1" ht="18" customHeight="1">
      <c r="A37" s="60" t="s">
        <v>1886</v>
      </c>
      <c r="B37" s="61" t="s">
        <v>1887</v>
      </c>
      <c r="C37" s="106"/>
      <c r="D37" s="62" t="s">
        <v>1980</v>
      </c>
      <c r="E37" s="63">
        <v>15000053</v>
      </c>
      <c r="F37" s="62" t="s">
        <v>1981</v>
      </c>
      <c r="G37" s="60" t="s">
        <v>23</v>
      </c>
      <c r="H37" s="60" t="s">
        <v>24</v>
      </c>
      <c r="I37" s="64">
        <v>8435447409116</v>
      </c>
      <c r="J37" s="48">
        <f>VLOOKUP(E37,' TARIFA 26.4'!$D$3:$I$20004,6,FALSE)</f>
        <v>49.35</v>
      </c>
      <c r="K37" s="65"/>
      <c r="L37" s="66"/>
      <c r="M37" s="64"/>
      <c r="N37" s="67" t="s">
        <v>60</v>
      </c>
      <c r="O37" s="67">
        <v>1</v>
      </c>
      <c r="P37" s="64">
        <v>8435447409116</v>
      </c>
      <c r="Q37" s="67" t="s">
        <v>25</v>
      </c>
      <c r="R37" s="67">
        <v>13</v>
      </c>
      <c r="S37" s="64">
        <v>28435447409110</v>
      </c>
    </row>
    <row r="38" spans="1:19" s="68" customFormat="1" ht="18" customHeight="1">
      <c r="A38" s="60" t="s">
        <v>1886</v>
      </c>
      <c r="B38" s="61" t="s">
        <v>1887</v>
      </c>
      <c r="C38" s="105"/>
      <c r="D38" s="62" t="s">
        <v>1982</v>
      </c>
      <c r="E38" s="63">
        <v>15000054</v>
      </c>
      <c r="F38" s="62" t="s">
        <v>1983</v>
      </c>
      <c r="G38" s="60" t="s">
        <v>23</v>
      </c>
      <c r="H38" s="60" t="s">
        <v>24</v>
      </c>
      <c r="I38" s="64">
        <v>8435447409123</v>
      </c>
      <c r="J38" s="48">
        <f>VLOOKUP(E38,' TARIFA 26.4'!$D$3:$I$20004,6,FALSE)</f>
        <v>87.6</v>
      </c>
      <c r="K38" s="65"/>
      <c r="L38" s="66"/>
      <c r="M38" s="64"/>
      <c r="N38" s="67" t="s">
        <v>60</v>
      </c>
      <c r="O38" s="67">
        <v>1</v>
      </c>
      <c r="P38" s="64">
        <v>8435447409123</v>
      </c>
      <c r="Q38" s="67" t="s">
        <v>25</v>
      </c>
      <c r="R38" s="67">
        <v>14</v>
      </c>
      <c r="S38" s="64">
        <v>28435447409127</v>
      </c>
    </row>
    <row r="39" spans="1:19" s="68" customFormat="1" ht="18" customHeight="1">
      <c r="A39" s="60" t="s">
        <v>1886</v>
      </c>
      <c r="B39" s="61" t="s">
        <v>1887</v>
      </c>
      <c r="C39" s="104" t="e" vm="256">
        <v>#VALUE!</v>
      </c>
      <c r="D39" s="62" t="s">
        <v>1984</v>
      </c>
      <c r="E39" s="63">
        <v>15000031</v>
      </c>
      <c r="F39" s="62" t="s">
        <v>1985</v>
      </c>
      <c r="G39" s="60" t="s">
        <v>23</v>
      </c>
      <c r="H39" s="60" t="s">
        <v>24</v>
      </c>
      <c r="I39" s="64">
        <v>8435447408904</v>
      </c>
      <c r="J39" s="48">
        <f>VLOOKUP(E39,' TARIFA 26.4'!$D$3:$I$20004,6,FALSE)</f>
        <v>16.59</v>
      </c>
      <c r="K39" s="65"/>
      <c r="L39" s="66"/>
      <c r="M39" s="64"/>
      <c r="N39" s="67" t="s">
        <v>60</v>
      </c>
      <c r="O39" s="67">
        <v>10</v>
      </c>
      <c r="P39" s="64" t="s">
        <v>1986</v>
      </c>
      <c r="Q39" s="67" t="s">
        <v>25</v>
      </c>
      <c r="R39" s="67">
        <v>50</v>
      </c>
      <c r="S39" s="64">
        <v>28435447408908</v>
      </c>
    </row>
    <row r="40" spans="1:19" s="68" customFormat="1" ht="18" customHeight="1">
      <c r="A40" s="60" t="s">
        <v>1886</v>
      </c>
      <c r="B40" s="61" t="s">
        <v>1887</v>
      </c>
      <c r="C40" s="106"/>
      <c r="D40" s="62" t="s">
        <v>1987</v>
      </c>
      <c r="E40" s="63">
        <v>15000032</v>
      </c>
      <c r="F40" s="62" t="s">
        <v>1988</v>
      </c>
      <c r="G40" s="60" t="s">
        <v>23</v>
      </c>
      <c r="H40" s="60" t="s">
        <v>24</v>
      </c>
      <c r="I40" s="64">
        <v>8435447408911</v>
      </c>
      <c r="J40" s="48">
        <f>VLOOKUP(E40,' TARIFA 26.4'!$D$3:$I$20004,6,FALSE)</f>
        <v>26.51</v>
      </c>
      <c r="K40" s="65"/>
      <c r="L40" s="66"/>
      <c r="M40" s="64"/>
      <c r="N40" s="67" t="s">
        <v>60</v>
      </c>
      <c r="O40" s="67">
        <v>10</v>
      </c>
      <c r="P40" s="64" t="s">
        <v>1989</v>
      </c>
      <c r="Q40" s="67" t="s">
        <v>25</v>
      </c>
      <c r="R40" s="67">
        <v>30</v>
      </c>
      <c r="S40" s="64">
        <v>28435447408915</v>
      </c>
    </row>
    <row r="41" spans="1:19" s="68" customFormat="1" ht="18" customHeight="1">
      <c r="A41" s="60" t="s">
        <v>1886</v>
      </c>
      <c r="B41" s="61" t="s">
        <v>1887</v>
      </c>
      <c r="C41" s="106"/>
      <c r="D41" s="62" t="s">
        <v>1990</v>
      </c>
      <c r="E41" s="63">
        <v>15000033</v>
      </c>
      <c r="F41" s="62" t="s">
        <v>1991</v>
      </c>
      <c r="G41" s="60" t="s">
        <v>23</v>
      </c>
      <c r="H41" s="60" t="s">
        <v>24</v>
      </c>
      <c r="I41" s="64">
        <v>8435447408928</v>
      </c>
      <c r="J41" s="48">
        <f>VLOOKUP(E41,' TARIFA 26.4'!$D$3:$I$20004,6,FALSE)</f>
        <v>39.74</v>
      </c>
      <c r="K41" s="65"/>
      <c r="L41" s="66"/>
      <c r="M41" s="64"/>
      <c r="N41" s="67" t="s">
        <v>60</v>
      </c>
      <c r="O41" s="67">
        <v>5</v>
      </c>
      <c r="P41" s="64" t="s">
        <v>1992</v>
      </c>
      <c r="Q41" s="67" t="s">
        <v>25</v>
      </c>
      <c r="R41" s="67">
        <v>20</v>
      </c>
      <c r="S41" s="64">
        <v>28435447408922</v>
      </c>
    </row>
    <row r="42" spans="1:19" s="68" customFormat="1" ht="18" customHeight="1">
      <c r="A42" s="60" t="s">
        <v>1886</v>
      </c>
      <c r="B42" s="61" t="s">
        <v>1887</v>
      </c>
      <c r="C42" s="106"/>
      <c r="D42" s="62" t="s">
        <v>1993</v>
      </c>
      <c r="E42" s="63">
        <v>15000034</v>
      </c>
      <c r="F42" s="62" t="s">
        <v>1994</v>
      </c>
      <c r="G42" s="60" t="s">
        <v>23</v>
      </c>
      <c r="H42" s="60" t="s">
        <v>24</v>
      </c>
      <c r="I42" s="64">
        <v>8435447408935</v>
      </c>
      <c r="J42" s="48">
        <f>VLOOKUP(E42,' TARIFA 26.4'!$D$3:$I$20004,6,FALSE)</f>
        <v>63.57</v>
      </c>
      <c r="K42" s="65"/>
      <c r="L42" s="66"/>
      <c r="M42" s="64"/>
      <c r="N42" s="67" t="s">
        <v>60</v>
      </c>
      <c r="O42" s="67">
        <v>2</v>
      </c>
      <c r="P42" s="64" t="s">
        <v>1995</v>
      </c>
      <c r="Q42" s="67" t="s">
        <v>25</v>
      </c>
      <c r="R42" s="67">
        <v>10</v>
      </c>
      <c r="S42" s="64">
        <v>28435447408939</v>
      </c>
    </row>
    <row r="43" spans="1:19" s="68" customFormat="1" ht="18" customHeight="1">
      <c r="A43" s="60" t="s">
        <v>1886</v>
      </c>
      <c r="B43" s="61" t="s">
        <v>1887</v>
      </c>
      <c r="C43" s="106"/>
      <c r="D43" s="62" t="s">
        <v>1996</v>
      </c>
      <c r="E43" s="63">
        <v>15000035</v>
      </c>
      <c r="F43" s="62" t="s">
        <v>1997</v>
      </c>
      <c r="G43" s="60" t="s">
        <v>23</v>
      </c>
      <c r="H43" s="60" t="s">
        <v>24</v>
      </c>
      <c r="I43" s="64">
        <v>8435447408942</v>
      </c>
      <c r="J43" s="48">
        <f>VLOOKUP(E43,' TARIFA 26.4'!$D$3:$I$20004,6,FALSE)</f>
        <v>92.5</v>
      </c>
      <c r="K43" s="65"/>
      <c r="L43" s="66"/>
      <c r="M43" s="64"/>
      <c r="N43" s="67" t="s">
        <v>60</v>
      </c>
      <c r="O43" s="67">
        <v>1</v>
      </c>
      <c r="P43" s="64">
        <v>8435447408942</v>
      </c>
      <c r="Q43" s="67" t="s">
        <v>25</v>
      </c>
      <c r="R43" s="67">
        <v>6</v>
      </c>
      <c r="S43" s="64">
        <v>28435447408946</v>
      </c>
    </row>
    <row r="44" spans="1:19" s="68" customFormat="1" ht="18" customHeight="1">
      <c r="A44" s="60" t="s">
        <v>1886</v>
      </c>
      <c r="B44" s="61" t="s">
        <v>1887</v>
      </c>
      <c r="C44" s="105"/>
      <c r="D44" s="62" t="s">
        <v>1998</v>
      </c>
      <c r="E44" s="63">
        <v>15000036</v>
      </c>
      <c r="F44" s="62" t="s">
        <v>1999</v>
      </c>
      <c r="G44" s="60" t="s">
        <v>23</v>
      </c>
      <c r="H44" s="60" t="s">
        <v>24</v>
      </c>
      <c r="I44" s="64">
        <v>8435447408959</v>
      </c>
      <c r="J44" s="48">
        <f>VLOOKUP(E44,' TARIFA 26.4'!$D$3:$I$20004,6,FALSE)</f>
        <v>166.74</v>
      </c>
      <c r="K44" s="65"/>
      <c r="L44" s="66"/>
      <c r="M44" s="64"/>
      <c r="N44" s="67" t="s">
        <v>60</v>
      </c>
      <c r="O44" s="67">
        <v>1</v>
      </c>
      <c r="P44" s="64">
        <v>8435447408959</v>
      </c>
      <c r="Q44" s="67" t="s">
        <v>25</v>
      </c>
      <c r="R44" s="67">
        <v>7</v>
      </c>
      <c r="S44" s="64">
        <v>28435447408953</v>
      </c>
    </row>
    <row r="45" spans="1:19" s="68" customFormat="1" ht="18" customHeight="1">
      <c r="A45" s="60" t="s">
        <v>1886</v>
      </c>
      <c r="B45" s="61" t="s">
        <v>1887</v>
      </c>
      <c r="C45" s="104" t="e" vm="257">
        <v>#VALUE!</v>
      </c>
      <c r="D45" s="62" t="s">
        <v>2000</v>
      </c>
      <c r="E45" s="63">
        <v>15000040</v>
      </c>
      <c r="F45" s="62" t="s">
        <v>2001</v>
      </c>
      <c r="G45" s="60" t="s">
        <v>23</v>
      </c>
      <c r="H45" s="60" t="s">
        <v>24</v>
      </c>
      <c r="I45" s="64">
        <v>8435447408997</v>
      </c>
      <c r="J45" s="48">
        <f>VLOOKUP(E45,' TARIFA 26.4'!$D$3:$I$20004,6,FALSE)</f>
        <v>13.49</v>
      </c>
      <c r="K45" s="65"/>
      <c r="L45" s="66"/>
      <c r="M45" s="64"/>
      <c r="N45" s="67" t="s">
        <v>60</v>
      </c>
      <c r="O45" s="67">
        <v>10</v>
      </c>
      <c r="P45" s="64" t="s">
        <v>2002</v>
      </c>
      <c r="Q45" s="67" t="s">
        <v>25</v>
      </c>
      <c r="R45" s="67">
        <v>60</v>
      </c>
      <c r="S45" s="64">
        <v>28435447408991</v>
      </c>
    </row>
    <row r="46" spans="1:19" s="68" customFormat="1" ht="18" customHeight="1">
      <c r="A46" s="60" t="s">
        <v>1886</v>
      </c>
      <c r="B46" s="61" t="s">
        <v>1887</v>
      </c>
      <c r="C46" s="106"/>
      <c r="D46" s="62" t="s">
        <v>2003</v>
      </c>
      <c r="E46" s="63">
        <v>15000041</v>
      </c>
      <c r="F46" s="62" t="s">
        <v>2004</v>
      </c>
      <c r="G46" s="60" t="s">
        <v>23</v>
      </c>
      <c r="H46" s="60" t="s">
        <v>24</v>
      </c>
      <c r="I46" s="64">
        <v>8435447409000</v>
      </c>
      <c r="J46" s="48">
        <f>VLOOKUP(E46,' TARIFA 26.4'!$D$3:$I$20004,6,FALSE)</f>
        <v>21.81</v>
      </c>
      <c r="K46" s="65"/>
      <c r="L46" s="66"/>
      <c r="M46" s="64"/>
      <c r="N46" s="67" t="s">
        <v>60</v>
      </c>
      <c r="O46" s="67">
        <v>10</v>
      </c>
      <c r="P46" s="64" t="s">
        <v>2005</v>
      </c>
      <c r="Q46" s="67" t="s">
        <v>25</v>
      </c>
      <c r="R46" s="67">
        <v>30</v>
      </c>
      <c r="S46" s="64">
        <v>28435447409004</v>
      </c>
    </row>
    <row r="47" spans="1:19" s="68" customFormat="1" ht="18" customHeight="1">
      <c r="A47" s="60" t="s">
        <v>1886</v>
      </c>
      <c r="B47" s="61" t="s">
        <v>1887</v>
      </c>
      <c r="C47" s="106"/>
      <c r="D47" s="62" t="s">
        <v>2006</v>
      </c>
      <c r="E47" s="63">
        <v>15000042</v>
      </c>
      <c r="F47" s="62" t="s">
        <v>2007</v>
      </c>
      <c r="G47" s="60" t="s">
        <v>23</v>
      </c>
      <c r="H47" s="60" t="s">
        <v>24</v>
      </c>
      <c r="I47" s="64">
        <v>8435447409017</v>
      </c>
      <c r="J47" s="48">
        <f>VLOOKUP(E47,' TARIFA 26.4'!$D$3:$I$20004,6,FALSE)</f>
        <v>33.51</v>
      </c>
      <c r="K47" s="65"/>
      <c r="L47" s="66"/>
      <c r="M47" s="64"/>
      <c r="N47" s="67" t="s">
        <v>60</v>
      </c>
      <c r="O47" s="67">
        <v>5</v>
      </c>
      <c r="P47" s="64" t="s">
        <v>2008</v>
      </c>
      <c r="Q47" s="67" t="s">
        <v>25</v>
      </c>
      <c r="R47" s="67">
        <v>20</v>
      </c>
      <c r="S47" s="64">
        <v>28435447409011</v>
      </c>
    </row>
    <row r="48" spans="1:19" s="68" customFormat="1" ht="18" customHeight="1">
      <c r="A48" s="60" t="s">
        <v>1886</v>
      </c>
      <c r="B48" s="61" t="s">
        <v>1887</v>
      </c>
      <c r="C48" s="106"/>
      <c r="D48" s="62" t="s">
        <v>2009</v>
      </c>
      <c r="E48" s="63">
        <v>15000043</v>
      </c>
      <c r="F48" s="62" t="s">
        <v>2010</v>
      </c>
      <c r="G48" s="60" t="s">
        <v>23</v>
      </c>
      <c r="H48" s="60" t="s">
        <v>24</v>
      </c>
      <c r="I48" s="64">
        <v>8435447409024</v>
      </c>
      <c r="J48" s="48">
        <f>VLOOKUP(E48,' TARIFA 26.4'!$D$3:$I$20004,6,FALSE)</f>
        <v>50.81</v>
      </c>
      <c r="K48" s="65"/>
      <c r="L48" s="66"/>
      <c r="M48" s="64"/>
      <c r="N48" s="67" t="s">
        <v>60</v>
      </c>
      <c r="O48" s="67">
        <v>2</v>
      </c>
      <c r="P48" s="64" t="s">
        <v>2011</v>
      </c>
      <c r="Q48" s="67" t="s">
        <v>25</v>
      </c>
      <c r="R48" s="67">
        <v>10</v>
      </c>
      <c r="S48" s="64">
        <v>28435447409028</v>
      </c>
    </row>
    <row r="49" spans="1:19" s="68" customFormat="1" ht="18" customHeight="1">
      <c r="A49" s="60" t="s">
        <v>1886</v>
      </c>
      <c r="B49" s="61" t="s">
        <v>1887</v>
      </c>
      <c r="C49" s="106"/>
      <c r="D49" s="62" t="s">
        <v>2012</v>
      </c>
      <c r="E49" s="63">
        <v>15000044</v>
      </c>
      <c r="F49" s="62" t="s">
        <v>2013</v>
      </c>
      <c r="G49" s="60" t="s">
        <v>23</v>
      </c>
      <c r="H49" s="60" t="s">
        <v>24</v>
      </c>
      <c r="I49" s="64">
        <v>8435447409031</v>
      </c>
      <c r="J49" s="48">
        <f>VLOOKUP(E49,' TARIFA 26.4'!$D$3:$I$20004,6,FALSE)</f>
        <v>83.17</v>
      </c>
      <c r="K49" s="65"/>
      <c r="L49" s="66"/>
      <c r="M49" s="64"/>
      <c r="N49" s="67" t="s">
        <v>60</v>
      </c>
      <c r="O49" s="67">
        <v>1</v>
      </c>
      <c r="P49" s="64">
        <v>8435447409031</v>
      </c>
      <c r="Q49" s="67" t="s">
        <v>25</v>
      </c>
      <c r="R49" s="67">
        <v>7</v>
      </c>
      <c r="S49" s="64">
        <v>28435447409035</v>
      </c>
    </row>
    <row r="50" spans="1:19" s="68" customFormat="1" ht="18" customHeight="1">
      <c r="A50" s="60" t="s">
        <v>1886</v>
      </c>
      <c r="B50" s="61" t="s">
        <v>1887</v>
      </c>
      <c r="C50" s="105"/>
      <c r="D50" s="62" t="s">
        <v>2014</v>
      </c>
      <c r="E50" s="63">
        <v>15000045</v>
      </c>
      <c r="F50" s="62" t="s">
        <v>2015</v>
      </c>
      <c r="G50" s="60" t="s">
        <v>23</v>
      </c>
      <c r="H50" s="60" t="s">
        <v>24</v>
      </c>
      <c r="I50" s="64">
        <v>8435447409048</v>
      </c>
      <c r="J50" s="48">
        <f>VLOOKUP(E50,' TARIFA 26.4'!$D$3:$I$20004,6,FALSE)</f>
        <v>150.22999999999999</v>
      </c>
      <c r="K50" s="65"/>
      <c r="L50" s="66"/>
      <c r="M50" s="64"/>
      <c r="N50" s="67" t="s">
        <v>60</v>
      </c>
      <c r="O50" s="67">
        <v>1</v>
      </c>
      <c r="P50" s="64">
        <v>8435447409048</v>
      </c>
      <c r="Q50" s="67" t="s">
        <v>25</v>
      </c>
      <c r="R50" s="67">
        <v>9</v>
      </c>
      <c r="S50" s="64">
        <v>28435447409042</v>
      </c>
    </row>
    <row r="51" spans="1:19" s="68" customFormat="1" ht="36.950000000000003" customHeight="1">
      <c r="A51" s="60" t="s">
        <v>1886</v>
      </c>
      <c r="B51" s="61" t="s">
        <v>1887</v>
      </c>
      <c r="C51" s="104" t="e" vm="258">
        <v>#VALUE!</v>
      </c>
      <c r="D51" s="62" t="s">
        <v>2016</v>
      </c>
      <c r="E51" s="63">
        <v>15000028</v>
      </c>
      <c r="F51" s="62" t="s">
        <v>2017</v>
      </c>
      <c r="G51" s="60" t="s">
        <v>23</v>
      </c>
      <c r="H51" s="60" t="s">
        <v>24</v>
      </c>
      <c r="I51" s="64">
        <v>8436031829983</v>
      </c>
      <c r="J51" s="48">
        <f>VLOOKUP(E51,' TARIFA 26.4'!$D$3:$I$20004,6,FALSE)</f>
        <v>11.28</v>
      </c>
      <c r="K51" s="65"/>
      <c r="L51" s="66"/>
      <c r="M51" s="64"/>
      <c r="N51" s="67" t="s">
        <v>60</v>
      </c>
      <c r="O51" s="67">
        <v>10</v>
      </c>
      <c r="P51" s="64" t="s">
        <v>2018</v>
      </c>
      <c r="Q51" s="67" t="s">
        <v>25</v>
      </c>
      <c r="R51" s="67">
        <v>70</v>
      </c>
      <c r="S51" s="64">
        <v>28436031829987</v>
      </c>
    </row>
    <row r="52" spans="1:19" s="68" customFormat="1" ht="36.950000000000003" customHeight="1">
      <c r="A52" s="60" t="s">
        <v>1886</v>
      </c>
      <c r="B52" s="61" t="s">
        <v>1887</v>
      </c>
      <c r="C52" s="106"/>
      <c r="D52" s="62" t="s">
        <v>2019</v>
      </c>
      <c r="E52" s="63">
        <v>15000029</v>
      </c>
      <c r="F52" s="62" t="s">
        <v>2020</v>
      </c>
      <c r="G52" s="60" t="s">
        <v>23</v>
      </c>
      <c r="H52" s="60" t="s">
        <v>24</v>
      </c>
      <c r="I52" s="64">
        <v>8436031829990</v>
      </c>
      <c r="J52" s="48">
        <f>VLOOKUP(E52,' TARIFA 26.4'!$D$3:$I$20004,6,FALSE)</f>
        <v>18.13</v>
      </c>
      <c r="K52" s="65"/>
      <c r="L52" s="66"/>
      <c r="M52" s="64"/>
      <c r="N52" s="67" t="s">
        <v>60</v>
      </c>
      <c r="O52" s="67">
        <v>5</v>
      </c>
      <c r="P52" s="64" t="s">
        <v>2021</v>
      </c>
      <c r="Q52" s="67" t="s">
        <v>25</v>
      </c>
      <c r="R52" s="67">
        <v>45</v>
      </c>
      <c r="S52" s="64">
        <v>28436031829994</v>
      </c>
    </row>
    <row r="53" spans="1:19" s="68" customFormat="1" ht="36.950000000000003" customHeight="1">
      <c r="A53" s="60" t="s">
        <v>1886</v>
      </c>
      <c r="B53" s="61" t="s">
        <v>1887</v>
      </c>
      <c r="C53" s="105"/>
      <c r="D53" s="62" t="s">
        <v>2022</v>
      </c>
      <c r="E53" s="63">
        <v>15000030</v>
      </c>
      <c r="F53" s="62" t="s">
        <v>2023</v>
      </c>
      <c r="G53" s="60" t="s">
        <v>23</v>
      </c>
      <c r="H53" s="60" t="s">
        <v>24</v>
      </c>
      <c r="I53" s="64">
        <v>8435447407853</v>
      </c>
      <c r="J53" s="48">
        <f>VLOOKUP(E53,' TARIFA 26.4'!$D$3:$I$20004,6,FALSE)</f>
        <v>32.96</v>
      </c>
      <c r="K53" s="65"/>
      <c r="L53" s="66"/>
      <c r="M53" s="64"/>
      <c r="N53" s="67" t="s">
        <v>60</v>
      </c>
      <c r="O53" s="67">
        <v>5</v>
      </c>
      <c r="P53" s="64" t="s">
        <v>2024</v>
      </c>
      <c r="Q53" s="67" t="s">
        <v>25</v>
      </c>
      <c r="R53" s="67">
        <v>25</v>
      </c>
      <c r="S53" s="64">
        <v>28435447407857</v>
      </c>
    </row>
    <row r="54" spans="1:19" s="68" customFormat="1" ht="54.95" customHeight="1">
      <c r="A54" s="60" t="s">
        <v>1886</v>
      </c>
      <c r="B54" s="61" t="s">
        <v>1887</v>
      </c>
      <c r="C54" s="104" t="e" vm="259">
        <v>#VALUE!</v>
      </c>
      <c r="D54" s="62" t="s">
        <v>2025</v>
      </c>
      <c r="E54" s="63">
        <v>15000073</v>
      </c>
      <c r="F54" s="62" t="s">
        <v>2026</v>
      </c>
      <c r="G54" s="60" t="s">
        <v>23</v>
      </c>
      <c r="H54" s="60" t="s">
        <v>24</v>
      </c>
      <c r="I54" s="64">
        <v>8435447409314</v>
      </c>
      <c r="J54" s="48">
        <f>VLOOKUP(E54,' TARIFA 26.4'!$D$3:$I$20004,6,FALSE)</f>
        <v>102.24</v>
      </c>
      <c r="K54" s="65"/>
      <c r="L54" s="66"/>
      <c r="M54" s="64"/>
      <c r="N54" s="67" t="s">
        <v>60</v>
      </c>
      <c r="O54" s="67">
        <v>1</v>
      </c>
      <c r="P54" s="64">
        <v>8435447409314</v>
      </c>
      <c r="Q54" s="67" t="s">
        <v>25</v>
      </c>
      <c r="R54" s="67">
        <v>6</v>
      </c>
      <c r="S54" s="64">
        <v>28435447409318</v>
      </c>
    </row>
    <row r="55" spans="1:19" s="68" customFormat="1" ht="54.95" customHeight="1">
      <c r="A55" s="60" t="s">
        <v>1886</v>
      </c>
      <c r="B55" s="61" t="s">
        <v>1887</v>
      </c>
      <c r="C55" s="105"/>
      <c r="D55" s="62" t="s">
        <v>2027</v>
      </c>
      <c r="E55" s="63">
        <v>15000075</v>
      </c>
      <c r="F55" s="62" t="s">
        <v>2028</v>
      </c>
      <c r="G55" s="60" t="s">
        <v>23</v>
      </c>
      <c r="H55" s="60" t="s">
        <v>24</v>
      </c>
      <c r="I55" s="64">
        <v>8435447409246</v>
      </c>
      <c r="J55" s="48">
        <f>VLOOKUP(E55,' TARIFA 26.4'!$D$3:$I$20004,6,FALSE)</f>
        <v>210.11</v>
      </c>
      <c r="K55" s="65"/>
      <c r="L55" s="66"/>
      <c r="M55" s="64"/>
      <c r="N55" s="67" t="s">
        <v>60</v>
      </c>
      <c r="O55" s="67">
        <v>1</v>
      </c>
      <c r="P55" s="64">
        <v>8435447409246</v>
      </c>
      <c r="Q55" s="67" t="s">
        <v>25</v>
      </c>
      <c r="R55" s="67">
        <v>4</v>
      </c>
      <c r="S55" s="64">
        <v>28435447409240</v>
      </c>
    </row>
    <row r="56" spans="1:19" s="68" customFormat="1" ht="36.950000000000003" customHeight="1">
      <c r="A56" s="60" t="s">
        <v>1886</v>
      </c>
      <c r="B56" s="61" t="s">
        <v>1887</v>
      </c>
      <c r="C56" s="104" t="e" vm="260">
        <v>#VALUE!</v>
      </c>
      <c r="D56" s="62" t="s">
        <v>2029</v>
      </c>
      <c r="E56" s="63">
        <v>15000007</v>
      </c>
      <c r="F56" s="62" t="s">
        <v>2030</v>
      </c>
      <c r="G56" s="60" t="s">
        <v>23</v>
      </c>
      <c r="H56" s="60" t="s">
        <v>24</v>
      </c>
      <c r="I56" s="64">
        <v>8436031829785</v>
      </c>
      <c r="J56" s="48">
        <f>VLOOKUP(E56,' TARIFA 26.4'!$D$3:$I$20004,6,FALSE)</f>
        <v>101.75</v>
      </c>
      <c r="K56" s="65"/>
      <c r="L56" s="66"/>
      <c r="M56" s="64"/>
      <c r="N56" s="67" t="s">
        <v>60</v>
      </c>
      <c r="O56" s="67">
        <v>1</v>
      </c>
      <c r="P56" s="64">
        <v>8436031829785</v>
      </c>
      <c r="Q56" s="67" t="s">
        <v>25</v>
      </c>
      <c r="R56" s="67">
        <v>6</v>
      </c>
      <c r="S56" s="64">
        <v>28436031829789</v>
      </c>
    </row>
    <row r="57" spans="1:19" s="68" customFormat="1" ht="36.950000000000003" customHeight="1">
      <c r="A57" s="60" t="s">
        <v>1886</v>
      </c>
      <c r="B57" s="61" t="s">
        <v>1887</v>
      </c>
      <c r="C57" s="106"/>
      <c r="D57" s="62" t="s">
        <v>2031</v>
      </c>
      <c r="E57" s="63">
        <v>15000008</v>
      </c>
      <c r="F57" s="62" t="s">
        <v>2032</v>
      </c>
      <c r="G57" s="60" t="s">
        <v>23</v>
      </c>
      <c r="H57" s="60" t="s">
        <v>24</v>
      </c>
      <c r="I57" s="64">
        <v>8436031829792</v>
      </c>
      <c r="J57" s="48">
        <f>VLOOKUP(E57,' TARIFA 26.4'!$D$3:$I$20004,6,FALSE)</f>
        <v>152.04</v>
      </c>
      <c r="K57" s="65"/>
      <c r="L57" s="66"/>
      <c r="M57" s="64"/>
      <c r="N57" s="67" t="s">
        <v>60</v>
      </c>
      <c r="O57" s="67">
        <v>1</v>
      </c>
      <c r="P57" s="64">
        <v>8436031829792</v>
      </c>
      <c r="Q57" s="67" t="s">
        <v>25</v>
      </c>
      <c r="R57" s="67">
        <v>5</v>
      </c>
      <c r="S57" s="64">
        <v>28436031829796</v>
      </c>
    </row>
    <row r="58" spans="1:19" s="68" customFormat="1" ht="36.950000000000003" customHeight="1">
      <c r="A58" s="60" t="s">
        <v>1886</v>
      </c>
      <c r="B58" s="61" t="s">
        <v>1887</v>
      </c>
      <c r="C58" s="105"/>
      <c r="D58" s="62" t="s">
        <v>2033</v>
      </c>
      <c r="E58" s="63">
        <v>15000009</v>
      </c>
      <c r="F58" s="62" t="s">
        <v>2034</v>
      </c>
      <c r="G58" s="60" t="s">
        <v>23</v>
      </c>
      <c r="H58" s="60" t="s">
        <v>24</v>
      </c>
      <c r="I58" s="64">
        <v>8436031829716</v>
      </c>
      <c r="J58" s="48">
        <f>VLOOKUP(E58,' TARIFA 26.4'!$D$3:$I$20004,6,FALSE)</f>
        <v>241.66</v>
      </c>
      <c r="K58" s="65"/>
      <c r="L58" s="66"/>
      <c r="M58" s="64"/>
      <c r="N58" s="67" t="s">
        <v>60</v>
      </c>
      <c r="O58" s="67">
        <v>1</v>
      </c>
      <c r="P58" s="64">
        <v>8436031829716</v>
      </c>
      <c r="Q58" s="67" t="s">
        <v>25</v>
      </c>
      <c r="R58" s="67">
        <v>4</v>
      </c>
      <c r="S58" s="64">
        <v>28436031829710</v>
      </c>
    </row>
    <row r="59" spans="1:19" s="68" customFormat="1" ht="36.950000000000003" customHeight="1">
      <c r="A59" s="60" t="s">
        <v>1886</v>
      </c>
      <c r="B59" s="61" t="s">
        <v>1887</v>
      </c>
      <c r="C59" s="104" t="e" vm="261">
        <v>#VALUE!</v>
      </c>
      <c r="D59" s="62" t="s">
        <v>2035</v>
      </c>
      <c r="E59" s="63">
        <v>15000064</v>
      </c>
      <c r="F59" s="62" t="s">
        <v>2036</v>
      </c>
      <c r="G59" s="60" t="s">
        <v>23</v>
      </c>
      <c r="H59" s="60" t="s">
        <v>24</v>
      </c>
      <c r="I59" s="64">
        <v>8435447409222</v>
      </c>
      <c r="J59" s="48">
        <f>VLOOKUP(E59,' TARIFA 26.4'!$D$3:$I$20004,6,FALSE)</f>
        <v>173.46</v>
      </c>
      <c r="K59" s="65"/>
      <c r="L59" s="66"/>
      <c r="M59" s="64"/>
      <c r="N59" s="67" t="s">
        <v>60</v>
      </c>
      <c r="O59" s="67">
        <v>1</v>
      </c>
      <c r="P59" s="64">
        <v>8435447409222</v>
      </c>
      <c r="Q59" s="67" t="s">
        <v>25</v>
      </c>
      <c r="R59" s="67">
        <v>4</v>
      </c>
      <c r="S59" s="64">
        <v>28435447409226</v>
      </c>
    </row>
    <row r="60" spans="1:19" s="68" customFormat="1" ht="36.950000000000003" customHeight="1">
      <c r="A60" s="60" t="s">
        <v>1886</v>
      </c>
      <c r="B60" s="61" t="s">
        <v>1887</v>
      </c>
      <c r="C60" s="106"/>
      <c r="D60" s="62" t="s">
        <v>2037</v>
      </c>
      <c r="E60" s="63">
        <v>15000065</v>
      </c>
      <c r="F60" s="62" t="s">
        <v>2038</v>
      </c>
      <c r="G60" s="60" t="s">
        <v>23</v>
      </c>
      <c r="H60" s="60" t="s">
        <v>24</v>
      </c>
      <c r="I60" s="64">
        <v>8435447409239</v>
      </c>
      <c r="J60" s="48">
        <f>VLOOKUP(E60,' TARIFA 26.4'!$D$3:$I$20004,6,FALSE)</f>
        <v>272.13</v>
      </c>
      <c r="K60" s="65"/>
      <c r="L60" s="66"/>
      <c r="M60" s="64"/>
      <c r="N60" s="67" t="s">
        <v>60</v>
      </c>
      <c r="O60" s="67">
        <v>1</v>
      </c>
      <c r="P60" s="64">
        <v>8435447409239</v>
      </c>
      <c r="Q60" s="67" t="s">
        <v>25</v>
      </c>
      <c r="R60" s="67">
        <v>4</v>
      </c>
      <c r="S60" s="64">
        <v>28435447409233</v>
      </c>
    </row>
    <row r="61" spans="1:19" s="68" customFormat="1" ht="36.950000000000003" customHeight="1">
      <c r="A61" s="60" t="s">
        <v>1886</v>
      </c>
      <c r="B61" s="61" t="s">
        <v>1887</v>
      </c>
      <c r="C61" s="105"/>
      <c r="D61" s="62" t="s">
        <v>2039</v>
      </c>
      <c r="E61" s="63">
        <v>15000066</v>
      </c>
      <c r="F61" s="62" t="s">
        <v>2040</v>
      </c>
      <c r="G61" s="60" t="s">
        <v>23</v>
      </c>
      <c r="H61" s="60" t="s">
        <v>24</v>
      </c>
      <c r="I61" s="64">
        <v>8435447409154</v>
      </c>
      <c r="J61" s="48">
        <f>VLOOKUP(E61,' TARIFA 26.4'!$D$3:$I$20004,6,FALSE)</f>
        <v>350.35</v>
      </c>
      <c r="K61" s="65"/>
      <c r="L61" s="66"/>
      <c r="M61" s="64"/>
      <c r="N61" s="67" t="s">
        <v>60</v>
      </c>
      <c r="O61" s="67">
        <v>1</v>
      </c>
      <c r="P61" s="64">
        <v>8435447409154</v>
      </c>
      <c r="Q61" s="67" t="s">
        <v>25</v>
      </c>
      <c r="R61" s="67">
        <v>2</v>
      </c>
      <c r="S61" s="64">
        <v>28435447409158</v>
      </c>
    </row>
    <row r="62" spans="1:19" s="68" customFormat="1" ht="54.95" customHeight="1">
      <c r="A62" s="60" t="s">
        <v>1886</v>
      </c>
      <c r="B62" s="61" t="s">
        <v>1887</v>
      </c>
      <c r="C62" s="104" t="e" vm="262">
        <v>#VALUE!</v>
      </c>
      <c r="D62" s="62" t="s">
        <v>2041</v>
      </c>
      <c r="E62" s="63">
        <v>15000016</v>
      </c>
      <c r="F62" s="62" t="s">
        <v>2042</v>
      </c>
      <c r="G62" s="60" t="s">
        <v>23</v>
      </c>
      <c r="H62" s="60" t="s">
        <v>24</v>
      </c>
      <c r="I62" s="64">
        <v>8436031829877</v>
      </c>
      <c r="J62" s="48">
        <f>VLOOKUP(E62,' TARIFA 26.4'!$D$3:$I$20004,6,FALSE)</f>
        <v>218.5</v>
      </c>
      <c r="K62" s="65"/>
      <c r="L62" s="66"/>
      <c r="M62" s="64"/>
      <c r="N62" s="67" t="s">
        <v>60</v>
      </c>
      <c r="O62" s="67">
        <v>1</v>
      </c>
      <c r="P62" s="64">
        <v>8436031829877</v>
      </c>
      <c r="Q62" s="67" t="s">
        <v>25</v>
      </c>
      <c r="R62" s="67">
        <v>4</v>
      </c>
      <c r="S62" s="64">
        <v>28436031829871</v>
      </c>
    </row>
    <row r="63" spans="1:19" s="68" customFormat="1" ht="54.95" customHeight="1">
      <c r="A63" s="60" t="s">
        <v>1886</v>
      </c>
      <c r="B63" s="61" t="s">
        <v>1887</v>
      </c>
      <c r="C63" s="105"/>
      <c r="D63" s="62" t="s">
        <v>2043</v>
      </c>
      <c r="E63" s="63">
        <v>15000018</v>
      </c>
      <c r="F63" s="62" t="s">
        <v>2044</v>
      </c>
      <c r="G63" s="60" t="s">
        <v>23</v>
      </c>
      <c r="H63" s="60" t="s">
        <v>24</v>
      </c>
      <c r="I63" s="64">
        <v>8436031829808</v>
      </c>
      <c r="J63" s="48">
        <f>VLOOKUP(E63,' TARIFA 26.4'!$D$3:$I$20004,6,FALSE)</f>
        <v>476.6</v>
      </c>
      <c r="K63" s="65"/>
      <c r="L63" s="66"/>
      <c r="M63" s="64"/>
      <c r="N63" s="67" t="s">
        <v>60</v>
      </c>
      <c r="O63" s="67">
        <v>1</v>
      </c>
      <c r="P63" s="64">
        <v>8436031829808</v>
      </c>
      <c r="Q63" s="67" t="s">
        <v>25</v>
      </c>
      <c r="R63" s="67">
        <v>1</v>
      </c>
      <c r="S63" s="64"/>
    </row>
    <row r="64" spans="1:19" s="68" customFormat="1" ht="54.95" customHeight="1">
      <c r="A64" s="60" t="s">
        <v>1886</v>
      </c>
      <c r="B64" s="61" t="s">
        <v>1887</v>
      </c>
      <c r="C64" s="104" t="e" vm="263">
        <v>#VALUE!</v>
      </c>
      <c r="D64" s="62" t="s">
        <v>2045</v>
      </c>
      <c r="E64" s="63">
        <v>15000025</v>
      </c>
      <c r="F64" s="62" t="s">
        <v>2046</v>
      </c>
      <c r="G64" s="60" t="s">
        <v>23</v>
      </c>
      <c r="H64" s="60" t="s">
        <v>24</v>
      </c>
      <c r="I64" s="64">
        <v>8436031829969</v>
      </c>
      <c r="J64" s="48">
        <f>VLOOKUP(E64,' TARIFA 26.4'!$D$3:$I$20004,6,FALSE)</f>
        <v>135.26</v>
      </c>
      <c r="K64" s="65"/>
      <c r="L64" s="66"/>
      <c r="M64" s="64"/>
      <c r="N64" s="67" t="s">
        <v>60</v>
      </c>
      <c r="O64" s="67">
        <v>1</v>
      </c>
      <c r="P64" s="64">
        <v>8436031829969</v>
      </c>
      <c r="Q64" s="67" t="s">
        <v>25</v>
      </c>
      <c r="R64" s="67">
        <v>4</v>
      </c>
      <c r="S64" s="64">
        <v>28436031829963</v>
      </c>
    </row>
    <row r="65" spans="1:19" s="68" customFormat="1" ht="54.95" customHeight="1">
      <c r="A65" s="60" t="s">
        <v>1886</v>
      </c>
      <c r="B65" s="61" t="s">
        <v>1887</v>
      </c>
      <c r="C65" s="105"/>
      <c r="D65" s="62" t="s">
        <v>2047</v>
      </c>
      <c r="E65" s="63">
        <v>15000027</v>
      </c>
      <c r="F65" s="62" t="s">
        <v>2048</v>
      </c>
      <c r="G65" s="60" t="s">
        <v>23</v>
      </c>
      <c r="H65" s="60" t="s">
        <v>24</v>
      </c>
      <c r="I65" s="64">
        <v>8436031829891</v>
      </c>
      <c r="J65" s="48">
        <f>VLOOKUP(E65,' TARIFA 26.4'!$D$3:$I$20004,6,FALSE)</f>
        <v>309.11</v>
      </c>
      <c r="K65" s="65"/>
      <c r="L65" s="66"/>
      <c r="M65" s="64"/>
      <c r="N65" s="67" t="s">
        <v>60</v>
      </c>
      <c r="O65" s="67">
        <v>1</v>
      </c>
      <c r="P65" s="64">
        <v>8436031829891</v>
      </c>
      <c r="Q65" s="67" t="s">
        <v>25</v>
      </c>
      <c r="R65" s="67">
        <v>1</v>
      </c>
      <c r="S65" s="64"/>
    </row>
    <row r="66" spans="1:19" s="68" customFormat="1" ht="36.950000000000003" customHeight="1">
      <c r="A66" s="60" t="s">
        <v>1886</v>
      </c>
      <c r="B66" s="61" t="s">
        <v>1887</v>
      </c>
      <c r="C66" s="104" t="e" vm="264">
        <v>#VALUE!</v>
      </c>
      <c r="D66" s="62" t="s">
        <v>2049</v>
      </c>
      <c r="E66" s="63">
        <v>15000055</v>
      </c>
      <c r="F66" s="62" t="s">
        <v>2050</v>
      </c>
      <c r="G66" s="60" t="s">
        <v>23</v>
      </c>
      <c r="H66" s="60" t="s">
        <v>24</v>
      </c>
      <c r="I66" s="64">
        <v>8435447409130</v>
      </c>
      <c r="J66" s="48">
        <f>VLOOKUP(E66,' TARIFA 26.4'!$D$3:$I$20004,6,FALSE)</f>
        <v>141.69999999999999</v>
      </c>
      <c r="K66" s="65"/>
      <c r="L66" s="66"/>
      <c r="M66" s="64"/>
      <c r="N66" s="67" t="s">
        <v>60</v>
      </c>
      <c r="O66" s="67">
        <v>1</v>
      </c>
      <c r="P66" s="64">
        <v>8435447409130</v>
      </c>
      <c r="Q66" s="67" t="s">
        <v>25</v>
      </c>
      <c r="R66" s="67">
        <v>4</v>
      </c>
      <c r="S66" s="64">
        <v>28435447409134</v>
      </c>
    </row>
    <row r="67" spans="1:19" s="68" customFormat="1" ht="36.950000000000003" customHeight="1">
      <c r="A67" s="60" t="s">
        <v>1886</v>
      </c>
      <c r="B67" s="61" t="s">
        <v>1887</v>
      </c>
      <c r="C67" s="106"/>
      <c r="D67" s="62" t="s">
        <v>2051</v>
      </c>
      <c r="E67" s="63">
        <v>15000056</v>
      </c>
      <c r="F67" s="62" t="s">
        <v>2052</v>
      </c>
      <c r="G67" s="60" t="s">
        <v>23</v>
      </c>
      <c r="H67" s="60" t="s">
        <v>24</v>
      </c>
      <c r="I67" s="64">
        <v>8435447409147</v>
      </c>
      <c r="J67" s="48">
        <f>VLOOKUP(E67,' TARIFA 26.4'!$D$3:$I$20004,6,FALSE)</f>
        <v>204.4</v>
      </c>
      <c r="K67" s="65"/>
      <c r="L67" s="66"/>
      <c r="M67" s="64"/>
      <c r="N67" s="67" t="s">
        <v>60</v>
      </c>
      <c r="O67" s="67">
        <v>1</v>
      </c>
      <c r="P67" s="64">
        <v>8435447409147</v>
      </c>
      <c r="Q67" s="67" t="s">
        <v>25</v>
      </c>
      <c r="R67" s="67">
        <v>2</v>
      </c>
      <c r="S67" s="64">
        <v>28435447409141</v>
      </c>
    </row>
    <row r="68" spans="1:19" s="68" customFormat="1" ht="36.950000000000003" customHeight="1">
      <c r="A68" s="60" t="s">
        <v>1886</v>
      </c>
      <c r="B68" s="61" t="s">
        <v>1887</v>
      </c>
      <c r="C68" s="105"/>
      <c r="D68" s="62" t="s">
        <v>2053</v>
      </c>
      <c r="E68" s="63">
        <v>15000057</v>
      </c>
      <c r="F68" s="62" t="s">
        <v>2054</v>
      </c>
      <c r="G68" s="60" t="s">
        <v>23</v>
      </c>
      <c r="H68" s="60" t="s">
        <v>24</v>
      </c>
      <c r="I68" s="64">
        <v>8436031830187</v>
      </c>
      <c r="J68" s="48">
        <f>VLOOKUP(E68,' TARIFA 26.4'!$D$3:$I$20004,6,FALSE)</f>
        <v>316.51</v>
      </c>
      <c r="K68" s="65"/>
      <c r="L68" s="66"/>
      <c r="M68" s="64"/>
      <c r="N68" s="67" t="s">
        <v>60</v>
      </c>
      <c r="O68" s="67">
        <v>1</v>
      </c>
      <c r="P68" s="64">
        <v>8436031830187</v>
      </c>
      <c r="Q68" s="67" t="s">
        <v>25</v>
      </c>
      <c r="R68" s="67">
        <v>1</v>
      </c>
      <c r="S68" s="64"/>
    </row>
    <row r="69" spans="1:19" s="68" customFormat="1" ht="36.950000000000003" customHeight="1">
      <c r="A69" s="60" t="s">
        <v>1886</v>
      </c>
      <c r="B69" s="61" t="s">
        <v>1887</v>
      </c>
      <c r="C69" s="104" t="e" vm="265">
        <v>#VALUE!</v>
      </c>
      <c r="D69" s="62" t="s">
        <v>2055</v>
      </c>
      <c r="E69" s="63">
        <v>15000037</v>
      </c>
      <c r="F69" s="62" t="s">
        <v>2056</v>
      </c>
      <c r="G69" s="60" t="s">
        <v>23</v>
      </c>
      <c r="H69" s="60" t="s">
        <v>24</v>
      </c>
      <c r="I69" s="64">
        <v>8435447408966</v>
      </c>
      <c r="J69" s="48">
        <f>VLOOKUP(E69,' TARIFA 26.4'!$D$3:$I$20004,6,FALSE)</f>
        <v>307.64</v>
      </c>
      <c r="K69" s="65"/>
      <c r="L69" s="66"/>
      <c r="M69" s="64"/>
      <c r="N69" s="67" t="s">
        <v>60</v>
      </c>
      <c r="O69" s="67">
        <v>1</v>
      </c>
      <c r="P69" s="64">
        <v>8435447408966</v>
      </c>
      <c r="Q69" s="67" t="s">
        <v>25</v>
      </c>
      <c r="R69" s="67">
        <v>2</v>
      </c>
      <c r="S69" s="64">
        <v>28435447408960</v>
      </c>
    </row>
    <row r="70" spans="1:19" s="68" customFormat="1" ht="36.950000000000003" customHeight="1">
      <c r="A70" s="60" t="s">
        <v>1886</v>
      </c>
      <c r="B70" s="61" t="s">
        <v>1887</v>
      </c>
      <c r="C70" s="106"/>
      <c r="D70" s="62" t="s">
        <v>2057</v>
      </c>
      <c r="E70" s="63">
        <v>15000038</v>
      </c>
      <c r="F70" s="62" t="s">
        <v>2058</v>
      </c>
      <c r="G70" s="60" t="s">
        <v>23</v>
      </c>
      <c r="H70" s="60" t="s">
        <v>24</v>
      </c>
      <c r="I70" s="64">
        <v>8435447408973</v>
      </c>
      <c r="J70" s="48">
        <f>VLOOKUP(E70,' TARIFA 26.4'!$D$3:$I$20004,6,FALSE)</f>
        <v>482.58</v>
      </c>
      <c r="K70" s="65"/>
      <c r="L70" s="66"/>
      <c r="M70" s="64"/>
      <c r="N70" s="67" t="s">
        <v>60</v>
      </c>
      <c r="O70" s="67">
        <v>1</v>
      </c>
      <c r="P70" s="64">
        <v>8435447408973</v>
      </c>
      <c r="Q70" s="67" t="s">
        <v>25</v>
      </c>
      <c r="R70" s="67">
        <v>1</v>
      </c>
      <c r="S70" s="64"/>
    </row>
    <row r="71" spans="1:19" s="68" customFormat="1" ht="36.950000000000003" customHeight="1">
      <c r="A71" s="60" t="s">
        <v>1886</v>
      </c>
      <c r="B71" s="61" t="s">
        <v>1887</v>
      </c>
      <c r="C71" s="105"/>
      <c r="D71" s="62" t="s">
        <v>2059</v>
      </c>
      <c r="E71" s="63">
        <v>15000039</v>
      </c>
      <c r="F71" s="62" t="s">
        <v>2060</v>
      </c>
      <c r="G71" s="60" t="s">
        <v>23</v>
      </c>
      <c r="H71" s="60" t="s">
        <v>24</v>
      </c>
      <c r="I71" s="64">
        <v>8436031830002</v>
      </c>
      <c r="J71" s="48">
        <f>VLOOKUP(E71,' TARIFA 26.4'!$D$3:$I$20004,6,FALSE)</f>
        <v>690.87</v>
      </c>
      <c r="K71" s="65"/>
      <c r="L71" s="66"/>
      <c r="M71" s="64"/>
      <c r="N71" s="67" t="s">
        <v>60</v>
      </c>
      <c r="O71" s="67">
        <v>1</v>
      </c>
      <c r="P71" s="64">
        <v>8436031830002</v>
      </c>
      <c r="Q71" s="67" t="s">
        <v>25</v>
      </c>
      <c r="R71" s="67">
        <v>1</v>
      </c>
      <c r="S71" s="64"/>
    </row>
    <row r="72" spans="1:19" s="68" customFormat="1" ht="54.95" customHeight="1">
      <c r="A72" s="60" t="s">
        <v>1886</v>
      </c>
      <c r="B72" s="61" t="s">
        <v>1887</v>
      </c>
      <c r="C72" s="104" t="e" vm="266">
        <v>#VALUE!</v>
      </c>
      <c r="D72" s="62" t="s">
        <v>2061</v>
      </c>
      <c r="E72" s="63">
        <v>15000046</v>
      </c>
      <c r="F72" s="62" t="s">
        <v>2062</v>
      </c>
      <c r="G72" s="60" t="s">
        <v>23</v>
      </c>
      <c r="H72" s="60" t="s">
        <v>24</v>
      </c>
      <c r="I72" s="64">
        <v>8435447409055</v>
      </c>
      <c r="J72" s="48">
        <f>VLOOKUP(E72,' TARIFA 26.4'!$D$3:$I$20004,6,FALSE)</f>
        <v>226.28</v>
      </c>
      <c r="K72" s="65"/>
      <c r="L72" s="66"/>
      <c r="M72" s="64"/>
      <c r="N72" s="67" t="s">
        <v>60</v>
      </c>
      <c r="O72" s="67">
        <v>1</v>
      </c>
      <c r="P72" s="64">
        <v>8435447409055</v>
      </c>
      <c r="Q72" s="67" t="s">
        <v>25</v>
      </c>
      <c r="R72" s="67">
        <v>2</v>
      </c>
      <c r="S72" s="64">
        <v>28435447409059</v>
      </c>
    </row>
    <row r="73" spans="1:19" s="68" customFormat="1" ht="54.95" customHeight="1">
      <c r="A73" s="60" t="s">
        <v>1886</v>
      </c>
      <c r="B73" s="61" t="s">
        <v>1887</v>
      </c>
      <c r="C73" s="105"/>
      <c r="D73" s="62" t="s">
        <v>2063</v>
      </c>
      <c r="E73" s="63">
        <v>15000048</v>
      </c>
      <c r="F73" s="62" t="s">
        <v>2064</v>
      </c>
      <c r="G73" s="60" t="s">
        <v>23</v>
      </c>
      <c r="H73" s="60" t="s">
        <v>24</v>
      </c>
      <c r="I73" s="64">
        <v>8436031830095</v>
      </c>
      <c r="J73" s="48">
        <f>VLOOKUP(E73,' TARIFA 26.4'!$D$3:$I$20004,6,FALSE)</f>
        <v>539.36</v>
      </c>
      <c r="K73" s="65"/>
      <c r="L73" s="66"/>
      <c r="M73" s="64"/>
      <c r="N73" s="67" t="s">
        <v>60</v>
      </c>
      <c r="O73" s="67">
        <v>1</v>
      </c>
      <c r="P73" s="64">
        <v>8436031830095</v>
      </c>
      <c r="Q73" s="67" t="s">
        <v>25</v>
      </c>
      <c r="R73" s="67">
        <v>1</v>
      </c>
      <c r="S73" s="64"/>
    </row>
  </sheetData>
  <autoFilter ref="A2:AA73" xr:uid="{00000000-0001-0000-0000-000000000000}"/>
  <mergeCells count="19">
    <mergeCell ref="C54:C55"/>
    <mergeCell ref="A1:D1"/>
    <mergeCell ref="E1:F1"/>
    <mergeCell ref="C3:C8"/>
    <mergeCell ref="C9:C14"/>
    <mergeCell ref="C15:C20"/>
    <mergeCell ref="C21:C26"/>
    <mergeCell ref="C27:C32"/>
    <mergeCell ref="C33:C38"/>
    <mergeCell ref="C39:C44"/>
    <mergeCell ref="C45:C50"/>
    <mergeCell ref="C51:C53"/>
    <mergeCell ref="C72:C73"/>
    <mergeCell ref="C56:C58"/>
    <mergeCell ref="C59:C61"/>
    <mergeCell ref="C62:C63"/>
    <mergeCell ref="C64:C65"/>
    <mergeCell ref="C66:C68"/>
    <mergeCell ref="C69:C71"/>
  </mergeCells>
  <conditionalFormatting sqref="E3:E73">
    <cfRule type="duplicateValues" dxfId="34" priority="172"/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A52C1-49D3-4066-8584-F70AF88BEB2F}">
  <dimension ref="A1:S314"/>
  <sheetViews>
    <sheetView zoomScaleNormal="100" workbookViewId="0">
      <pane xSplit="6" ySplit="2" topLeftCell="G181" activePane="bottomRight" state="frozenSplit"/>
      <selection pane="bottomRight" activeCell="O315" sqref="O315"/>
      <selection pane="bottomLeft" activeCell="A6" sqref="A6"/>
      <selection pane="topRight" activeCell="E1" sqref="E1"/>
    </sheetView>
  </sheetViews>
  <sheetFormatPr defaultColWidth="20.28515625" defaultRowHeight="15"/>
  <cols>
    <col min="1" max="1" width="11.42578125" style="2" bestFit="1" customWidth="1"/>
    <col min="2" max="3" width="34.85546875" style="3" customWidth="1"/>
    <col min="4" max="4" width="23.28515625" customWidth="1"/>
    <col min="5" max="5" width="12.7109375" customWidth="1"/>
    <col min="6" max="6" width="96.5703125" customWidth="1"/>
    <col min="7" max="7" width="16.28515625" style="2" customWidth="1"/>
    <col min="8" max="8" width="11.7109375" style="2" customWidth="1"/>
    <col min="9" max="9" width="15.7109375" style="2" customWidth="1"/>
    <col min="10" max="10" width="13.85546875" style="4" customWidth="1"/>
    <col min="11" max="11" width="11.28515625" style="4" customWidth="1"/>
    <col min="12" max="12" width="10.85546875" style="4" customWidth="1"/>
    <col min="13" max="13" width="17.28515625" style="4" customWidth="1"/>
    <col min="14" max="14" width="12.85546875" style="1" customWidth="1"/>
    <col min="15" max="15" width="10.42578125" style="1" customWidth="1"/>
    <col min="16" max="16" width="17" style="1" customWidth="1"/>
    <col min="17" max="17" width="9.85546875" style="1" customWidth="1"/>
    <col min="18" max="18" width="10.42578125" style="1" customWidth="1"/>
    <col min="19" max="19" width="16.28515625" style="1" customWidth="1"/>
  </cols>
  <sheetData>
    <row r="1" spans="1:19" s="7" customFormat="1" ht="30.75" customHeight="1">
      <c r="A1" s="92" t="s">
        <v>0</v>
      </c>
      <c r="B1" s="92"/>
      <c r="C1" s="92"/>
      <c r="D1" s="92"/>
      <c r="E1" s="93" t="e" vm="1">
        <v>#VALUE!</v>
      </c>
      <c r="F1" s="93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5"/>
      <c r="S1" s="6"/>
    </row>
    <row r="2" spans="1:19" s="7" customFormat="1" ht="45">
      <c r="A2" s="38" t="s">
        <v>1</v>
      </c>
      <c r="B2" s="38" t="s">
        <v>2</v>
      </c>
      <c r="C2" s="38" t="s">
        <v>2932</v>
      </c>
      <c r="D2" s="39" t="s">
        <v>3</v>
      </c>
      <c r="E2" s="39" t="s">
        <v>4</v>
      </c>
      <c r="F2" s="39" t="s">
        <v>5</v>
      </c>
      <c r="G2" s="40" t="s">
        <v>6</v>
      </c>
      <c r="H2" s="40" t="s">
        <v>7</v>
      </c>
      <c r="I2" s="40" t="s">
        <v>8</v>
      </c>
      <c r="J2" s="40" t="s">
        <v>9</v>
      </c>
      <c r="K2" s="41" t="s">
        <v>10</v>
      </c>
      <c r="L2" s="41" t="s">
        <v>11</v>
      </c>
      <c r="M2" s="41" t="s">
        <v>12</v>
      </c>
      <c r="N2" s="41" t="s">
        <v>13</v>
      </c>
      <c r="O2" s="41" t="s">
        <v>14</v>
      </c>
      <c r="P2" s="41" t="s">
        <v>15</v>
      </c>
      <c r="Q2" s="41" t="s">
        <v>16</v>
      </c>
      <c r="R2" s="40" t="s">
        <v>17</v>
      </c>
      <c r="S2" s="41" t="s">
        <v>18</v>
      </c>
    </row>
    <row r="3" spans="1:19" s="51" customFormat="1">
      <c r="A3" s="43" t="s">
        <v>2065</v>
      </c>
      <c r="B3" s="44" t="s">
        <v>2066</v>
      </c>
      <c r="C3" s="94" t="e" vm="267">
        <v>#VALUE!</v>
      </c>
      <c r="D3" s="45" t="s">
        <v>2067</v>
      </c>
      <c r="E3" s="46">
        <v>16000209</v>
      </c>
      <c r="F3" s="45" t="s">
        <v>2068</v>
      </c>
      <c r="G3" s="43" t="s">
        <v>228</v>
      </c>
      <c r="H3" s="43" t="s">
        <v>245</v>
      </c>
      <c r="I3" s="47">
        <v>8435447401257</v>
      </c>
      <c r="J3" s="48">
        <f>VLOOKUP(E3,' TARIFA 26.4'!$D$3:$I$20004,6,FALSE)</f>
        <v>2.97</v>
      </c>
      <c r="K3" s="49"/>
      <c r="L3" s="49"/>
      <c r="M3" s="47"/>
      <c r="N3" s="42" t="s">
        <v>246</v>
      </c>
      <c r="O3" s="42">
        <v>100</v>
      </c>
      <c r="P3" s="47">
        <v>8435447421446</v>
      </c>
      <c r="Q3" s="42" t="s">
        <v>247</v>
      </c>
      <c r="R3" s="42">
        <v>2400</v>
      </c>
      <c r="S3" s="47">
        <v>38435447401258</v>
      </c>
    </row>
    <row r="4" spans="1:19" s="51" customFormat="1">
      <c r="A4" s="43" t="s">
        <v>2065</v>
      </c>
      <c r="B4" s="44" t="s">
        <v>2066</v>
      </c>
      <c r="C4" s="95"/>
      <c r="D4" s="45" t="s">
        <v>2069</v>
      </c>
      <c r="E4" s="46">
        <v>16000210</v>
      </c>
      <c r="F4" s="45" t="s">
        <v>2070</v>
      </c>
      <c r="G4" s="43" t="s">
        <v>228</v>
      </c>
      <c r="H4" s="43" t="s">
        <v>245</v>
      </c>
      <c r="I4" s="47">
        <v>8435447401264</v>
      </c>
      <c r="J4" s="48">
        <f>VLOOKUP(E4,' TARIFA 26.4'!$D$3:$I$20004,6,FALSE)</f>
        <v>4</v>
      </c>
      <c r="K4" s="49"/>
      <c r="L4" s="49"/>
      <c r="M4" s="47"/>
      <c r="N4" s="42" t="s">
        <v>246</v>
      </c>
      <c r="O4" s="42">
        <v>80</v>
      </c>
      <c r="P4" s="47">
        <v>8435447421453</v>
      </c>
      <c r="Q4" s="42" t="s">
        <v>247</v>
      </c>
      <c r="R4" s="42">
        <v>1680</v>
      </c>
      <c r="S4" s="47">
        <v>38435447401265</v>
      </c>
    </row>
    <row r="5" spans="1:19" s="51" customFormat="1">
      <c r="A5" s="43" t="s">
        <v>2065</v>
      </c>
      <c r="B5" s="44" t="s">
        <v>2066</v>
      </c>
      <c r="C5" s="95"/>
      <c r="D5" s="45" t="s">
        <v>2071</v>
      </c>
      <c r="E5" s="46">
        <v>16000211</v>
      </c>
      <c r="F5" s="45" t="s">
        <v>2072</v>
      </c>
      <c r="G5" s="43" t="s">
        <v>228</v>
      </c>
      <c r="H5" s="43" t="s">
        <v>245</v>
      </c>
      <c r="I5" s="47">
        <v>8435447401271</v>
      </c>
      <c r="J5" s="48">
        <f>VLOOKUP(E5,' TARIFA 26.4'!$D$3:$I$20004,6,FALSE)</f>
        <v>6.79</v>
      </c>
      <c r="K5" s="49"/>
      <c r="L5" s="49"/>
      <c r="M5" s="47"/>
      <c r="N5" s="42" t="s">
        <v>246</v>
      </c>
      <c r="O5" s="42">
        <v>40</v>
      </c>
      <c r="P5" s="47">
        <v>8435447421460</v>
      </c>
      <c r="Q5" s="42" t="s">
        <v>247</v>
      </c>
      <c r="R5" s="42">
        <v>1000</v>
      </c>
      <c r="S5" s="47">
        <v>38435447401272</v>
      </c>
    </row>
    <row r="6" spans="1:19" s="51" customFormat="1">
      <c r="A6" s="43" t="s">
        <v>2065</v>
      </c>
      <c r="B6" s="44" t="s">
        <v>2066</v>
      </c>
      <c r="C6" s="95"/>
      <c r="D6" s="45" t="s">
        <v>2073</v>
      </c>
      <c r="E6" s="46">
        <v>16000212</v>
      </c>
      <c r="F6" s="45" t="s">
        <v>2074</v>
      </c>
      <c r="G6" s="43" t="s">
        <v>228</v>
      </c>
      <c r="H6" s="43" t="s">
        <v>245</v>
      </c>
      <c r="I6" s="47">
        <v>8435447401288</v>
      </c>
      <c r="J6" s="48">
        <f>VLOOKUP(E6,' TARIFA 26.4'!$D$3:$I$20004,6,FALSE)</f>
        <v>10.59</v>
      </c>
      <c r="K6" s="49"/>
      <c r="L6" s="49"/>
      <c r="M6" s="47"/>
      <c r="N6" s="42" t="s">
        <v>246</v>
      </c>
      <c r="O6" s="42">
        <v>40</v>
      </c>
      <c r="P6" s="47">
        <v>8435447421477</v>
      </c>
      <c r="Q6" s="42" t="s">
        <v>247</v>
      </c>
      <c r="R6" s="42">
        <v>680</v>
      </c>
      <c r="S6" s="47">
        <v>38435447401289</v>
      </c>
    </row>
    <row r="7" spans="1:19" s="51" customFormat="1">
      <c r="A7" s="43" t="s">
        <v>2065</v>
      </c>
      <c r="B7" s="44" t="s">
        <v>2066</v>
      </c>
      <c r="C7" s="95"/>
      <c r="D7" s="45" t="s">
        <v>2075</v>
      </c>
      <c r="E7" s="46">
        <v>16000213</v>
      </c>
      <c r="F7" s="45" t="s">
        <v>2076</v>
      </c>
      <c r="G7" s="43" t="s">
        <v>228</v>
      </c>
      <c r="H7" s="43" t="s">
        <v>245</v>
      </c>
      <c r="I7" s="47">
        <v>8435447401295</v>
      </c>
      <c r="J7" s="48">
        <f>VLOOKUP(E7,' TARIFA 26.4'!$D$3:$I$20004,6,FALSE)</f>
        <v>16.04</v>
      </c>
      <c r="K7" s="49"/>
      <c r="L7" s="49"/>
      <c r="M7" s="47"/>
      <c r="N7" s="42" t="s">
        <v>246</v>
      </c>
      <c r="O7" s="42">
        <v>20</v>
      </c>
      <c r="P7" s="47">
        <v>8435447421484</v>
      </c>
      <c r="Q7" s="42" t="s">
        <v>247</v>
      </c>
      <c r="R7" s="42">
        <v>400</v>
      </c>
      <c r="S7" s="47">
        <v>38435447401296</v>
      </c>
    </row>
    <row r="8" spans="1:19" s="51" customFormat="1">
      <c r="A8" s="43" t="s">
        <v>2065</v>
      </c>
      <c r="B8" s="44" t="s">
        <v>2066</v>
      </c>
      <c r="C8" s="95"/>
      <c r="D8" s="45" t="s">
        <v>2077</v>
      </c>
      <c r="E8" s="46">
        <v>16000214</v>
      </c>
      <c r="F8" s="45" t="s">
        <v>2078</v>
      </c>
      <c r="G8" s="43" t="s">
        <v>228</v>
      </c>
      <c r="H8" s="43" t="s">
        <v>245</v>
      </c>
      <c r="I8" s="47">
        <v>8435447401301</v>
      </c>
      <c r="J8" s="48">
        <f>VLOOKUP(E8,' TARIFA 26.4'!$D$3:$I$20004,6,FALSE)</f>
        <v>26.55</v>
      </c>
      <c r="K8" s="49"/>
      <c r="L8" s="49"/>
      <c r="M8" s="47"/>
      <c r="N8" s="42" t="s">
        <v>246</v>
      </c>
      <c r="O8" s="42">
        <v>20</v>
      </c>
      <c r="P8" s="47">
        <v>8435447421491</v>
      </c>
      <c r="Q8" s="42" t="s">
        <v>247</v>
      </c>
      <c r="R8" s="42">
        <v>240</v>
      </c>
      <c r="S8" s="47">
        <v>38435447401302</v>
      </c>
    </row>
    <row r="9" spans="1:19" s="51" customFormat="1">
      <c r="A9" s="43" t="s">
        <v>2065</v>
      </c>
      <c r="B9" s="44" t="s">
        <v>2066</v>
      </c>
      <c r="C9" s="95"/>
      <c r="D9" s="45" t="s">
        <v>2079</v>
      </c>
      <c r="E9" s="46">
        <v>16000215</v>
      </c>
      <c r="F9" s="45" t="s">
        <v>2080</v>
      </c>
      <c r="G9" s="43" t="s">
        <v>228</v>
      </c>
      <c r="H9" s="43" t="s">
        <v>245</v>
      </c>
      <c r="I9" s="47">
        <v>8435447401318</v>
      </c>
      <c r="J9" s="48">
        <f>VLOOKUP(E9,' TARIFA 26.4'!$D$3:$I$20004,6,FALSE)</f>
        <v>37.26</v>
      </c>
      <c r="K9" s="49"/>
      <c r="L9" s="49"/>
      <c r="M9" s="47"/>
      <c r="N9" s="42" t="s">
        <v>246</v>
      </c>
      <c r="O9" s="42">
        <v>12</v>
      </c>
      <c r="P9" s="47">
        <v>8435447421507</v>
      </c>
      <c r="Q9" s="42" t="s">
        <v>247</v>
      </c>
      <c r="R9" s="42">
        <v>204</v>
      </c>
      <c r="S9" s="47">
        <v>38435447401319</v>
      </c>
    </row>
    <row r="10" spans="1:19" s="51" customFormat="1">
      <c r="A10" s="43" t="s">
        <v>2065</v>
      </c>
      <c r="B10" s="44" t="s">
        <v>2066</v>
      </c>
      <c r="C10" s="95"/>
      <c r="D10" s="45" t="s">
        <v>2081</v>
      </c>
      <c r="E10" s="46">
        <v>16000216</v>
      </c>
      <c r="F10" s="45" t="s">
        <v>2082</v>
      </c>
      <c r="G10" s="43" t="s">
        <v>228</v>
      </c>
      <c r="H10" s="43" t="s">
        <v>245</v>
      </c>
      <c r="I10" s="47">
        <v>8435447401325</v>
      </c>
      <c r="J10" s="48">
        <f>VLOOKUP(E10,' TARIFA 26.4'!$D$3:$I$20004,6,FALSE)</f>
        <v>53.77</v>
      </c>
      <c r="K10" s="49"/>
      <c r="L10" s="49"/>
      <c r="M10" s="47"/>
      <c r="N10" s="42" t="s">
        <v>246</v>
      </c>
      <c r="O10" s="42">
        <v>8</v>
      </c>
      <c r="P10" s="47">
        <v>8435447421514</v>
      </c>
      <c r="Q10" s="42" t="s">
        <v>247</v>
      </c>
      <c r="R10" s="42">
        <v>160</v>
      </c>
      <c r="S10" s="47">
        <v>38435447401326</v>
      </c>
    </row>
    <row r="11" spans="1:19" s="51" customFormat="1">
      <c r="A11" s="43" t="s">
        <v>2065</v>
      </c>
      <c r="B11" s="44" t="s">
        <v>2066</v>
      </c>
      <c r="C11" s="95"/>
      <c r="D11" s="45" t="s">
        <v>2083</v>
      </c>
      <c r="E11" s="46">
        <v>16000217</v>
      </c>
      <c r="F11" s="45" t="s">
        <v>2084</v>
      </c>
      <c r="G11" s="43" t="s">
        <v>228</v>
      </c>
      <c r="H11" s="43" t="s">
        <v>245</v>
      </c>
      <c r="I11" s="47">
        <v>8435447401226</v>
      </c>
      <c r="J11" s="48">
        <f>VLOOKUP(E11,' TARIFA 26.4'!$D$3:$I$20004,6,FALSE)</f>
        <v>83.96</v>
      </c>
      <c r="K11" s="49"/>
      <c r="L11" s="49"/>
      <c r="M11" s="47"/>
      <c r="N11" s="42" t="s">
        <v>246</v>
      </c>
      <c r="O11" s="42">
        <v>4</v>
      </c>
      <c r="P11" s="47">
        <v>8435447421521</v>
      </c>
      <c r="Q11" s="42" t="s">
        <v>247</v>
      </c>
      <c r="R11" s="42">
        <v>100</v>
      </c>
      <c r="S11" s="47">
        <v>38435447401227</v>
      </c>
    </row>
    <row r="12" spans="1:19" s="51" customFormat="1">
      <c r="A12" s="43" t="s">
        <v>2065</v>
      </c>
      <c r="B12" s="44" t="s">
        <v>2066</v>
      </c>
      <c r="C12" s="95"/>
      <c r="D12" s="45" t="s">
        <v>2085</v>
      </c>
      <c r="E12" s="46">
        <v>16000218</v>
      </c>
      <c r="F12" s="45" t="s">
        <v>2086</v>
      </c>
      <c r="G12" s="43" t="s">
        <v>228</v>
      </c>
      <c r="H12" s="43" t="s">
        <v>245</v>
      </c>
      <c r="I12" s="47">
        <v>8435447401233</v>
      </c>
      <c r="J12" s="48">
        <f>VLOOKUP(E12,' TARIFA 26.4'!$D$3:$I$20004,6,FALSE)</f>
        <v>124</v>
      </c>
      <c r="K12" s="49"/>
      <c r="L12" s="49"/>
      <c r="M12" s="47"/>
      <c r="N12" s="42" t="s">
        <v>246</v>
      </c>
      <c r="O12" s="42">
        <v>4</v>
      </c>
      <c r="P12" s="47">
        <v>8435447421538</v>
      </c>
      <c r="Q12" s="42" t="s">
        <v>247</v>
      </c>
      <c r="R12" s="42">
        <v>64</v>
      </c>
      <c r="S12" s="47">
        <v>38435447401234</v>
      </c>
    </row>
    <row r="13" spans="1:19" s="51" customFormat="1">
      <c r="A13" s="43" t="s">
        <v>2065</v>
      </c>
      <c r="B13" s="44" t="s">
        <v>2066</v>
      </c>
      <c r="C13" s="96"/>
      <c r="D13" s="45" t="s">
        <v>2087</v>
      </c>
      <c r="E13" s="46">
        <v>16000219</v>
      </c>
      <c r="F13" s="45" t="s">
        <v>2088</v>
      </c>
      <c r="G13" s="43" t="s">
        <v>228</v>
      </c>
      <c r="H13" s="43" t="s">
        <v>245</v>
      </c>
      <c r="I13" s="47">
        <v>8435447401240</v>
      </c>
      <c r="J13" s="48">
        <f>VLOOKUP(E13,' TARIFA 26.4'!$D$3:$I$20004,6,FALSE)</f>
        <v>190.95</v>
      </c>
      <c r="K13" s="49"/>
      <c r="L13" s="49"/>
      <c r="M13" s="47"/>
      <c r="N13" s="42" t="s">
        <v>246</v>
      </c>
      <c r="O13" s="42">
        <v>4</v>
      </c>
      <c r="P13" s="47">
        <v>8435447421545</v>
      </c>
      <c r="Q13" s="42" t="s">
        <v>247</v>
      </c>
      <c r="R13" s="42">
        <v>36</v>
      </c>
      <c r="S13" s="47">
        <v>38435447401241</v>
      </c>
    </row>
    <row r="14" spans="1:19" s="18" customFormat="1">
      <c r="A14" s="9" t="s">
        <v>2065</v>
      </c>
      <c r="B14" s="10" t="s">
        <v>2066</v>
      </c>
      <c r="C14" s="94" t="e" vm="268">
        <v>#VALUE!</v>
      </c>
      <c r="D14" s="11" t="s">
        <v>2089</v>
      </c>
      <c r="E14" s="12">
        <v>16000198</v>
      </c>
      <c r="F14" s="11" t="s">
        <v>2090</v>
      </c>
      <c r="G14" s="9" t="s">
        <v>228</v>
      </c>
      <c r="H14" s="9" t="s">
        <v>245</v>
      </c>
      <c r="I14" s="13">
        <v>8435447401141</v>
      </c>
      <c r="J14" s="48">
        <f>VLOOKUP(E14,' TARIFA 26.4'!$D$3:$I$20004,6,FALSE)</f>
        <v>2.1800000000000002</v>
      </c>
      <c r="K14" s="15"/>
      <c r="L14" s="15"/>
      <c r="M14" s="13"/>
      <c r="N14" s="17" t="s">
        <v>246</v>
      </c>
      <c r="O14" s="17">
        <v>100</v>
      </c>
      <c r="P14" s="13">
        <v>8435447421330</v>
      </c>
      <c r="Q14" s="17" t="s">
        <v>247</v>
      </c>
      <c r="R14" s="17">
        <v>2400</v>
      </c>
      <c r="S14" s="13">
        <v>38435447401142</v>
      </c>
    </row>
    <row r="15" spans="1:19" s="18" customFormat="1">
      <c r="A15" s="9" t="s">
        <v>2065</v>
      </c>
      <c r="B15" s="10" t="s">
        <v>2066</v>
      </c>
      <c r="C15" s="95"/>
      <c r="D15" s="11" t="s">
        <v>2091</v>
      </c>
      <c r="E15" s="12">
        <v>16000199</v>
      </c>
      <c r="F15" s="11" t="s">
        <v>2092</v>
      </c>
      <c r="G15" s="9" t="s">
        <v>228</v>
      </c>
      <c r="H15" s="9" t="s">
        <v>245</v>
      </c>
      <c r="I15" s="13">
        <v>8435447401158</v>
      </c>
      <c r="J15" s="48">
        <f>VLOOKUP(E15,' TARIFA 26.4'!$D$3:$I$20004,6,FALSE)</f>
        <v>3.53</v>
      </c>
      <c r="K15" s="15"/>
      <c r="L15" s="15"/>
      <c r="M15" s="13"/>
      <c r="N15" s="17" t="s">
        <v>246</v>
      </c>
      <c r="O15" s="17">
        <v>80</v>
      </c>
      <c r="P15" s="13">
        <v>8435447421347</v>
      </c>
      <c r="Q15" s="17" t="s">
        <v>247</v>
      </c>
      <c r="R15" s="17">
        <v>1680</v>
      </c>
      <c r="S15" s="13">
        <v>38435447401159</v>
      </c>
    </row>
    <row r="16" spans="1:19" s="18" customFormat="1">
      <c r="A16" s="9" t="s">
        <v>2065</v>
      </c>
      <c r="B16" s="10" t="s">
        <v>2066</v>
      </c>
      <c r="C16" s="95"/>
      <c r="D16" s="11" t="s">
        <v>2093</v>
      </c>
      <c r="E16" s="12">
        <v>16000200</v>
      </c>
      <c r="F16" s="11" t="s">
        <v>2094</v>
      </c>
      <c r="G16" s="9" t="s">
        <v>228</v>
      </c>
      <c r="H16" s="9" t="s">
        <v>245</v>
      </c>
      <c r="I16" s="13">
        <v>8435447401165</v>
      </c>
      <c r="J16" s="48">
        <f>VLOOKUP(E16,' TARIFA 26.4'!$D$3:$I$20004,6,FALSE)</f>
        <v>6.3</v>
      </c>
      <c r="K16" s="15"/>
      <c r="L16" s="15"/>
      <c r="M16" s="13"/>
      <c r="N16" s="17" t="s">
        <v>246</v>
      </c>
      <c r="O16" s="17">
        <v>40</v>
      </c>
      <c r="P16" s="13">
        <v>8435447421354</v>
      </c>
      <c r="Q16" s="17" t="s">
        <v>247</v>
      </c>
      <c r="R16" s="17">
        <v>1000</v>
      </c>
      <c r="S16" s="13">
        <v>38435447401166</v>
      </c>
    </row>
    <row r="17" spans="1:19" s="18" customFormat="1">
      <c r="A17" s="9" t="s">
        <v>2065</v>
      </c>
      <c r="B17" s="10" t="s">
        <v>2066</v>
      </c>
      <c r="C17" s="95"/>
      <c r="D17" s="11" t="s">
        <v>2095</v>
      </c>
      <c r="E17" s="12">
        <v>16000201</v>
      </c>
      <c r="F17" s="11" t="s">
        <v>2096</v>
      </c>
      <c r="G17" s="9" t="s">
        <v>228</v>
      </c>
      <c r="H17" s="9" t="s">
        <v>245</v>
      </c>
      <c r="I17" s="13">
        <v>8435447401172</v>
      </c>
      <c r="J17" s="48">
        <f>VLOOKUP(E17,' TARIFA 26.4'!$D$3:$I$20004,6,FALSE)</f>
        <v>9.83</v>
      </c>
      <c r="K17" s="15"/>
      <c r="L17" s="15"/>
      <c r="M17" s="13"/>
      <c r="N17" s="17" t="s">
        <v>246</v>
      </c>
      <c r="O17" s="17">
        <v>40</v>
      </c>
      <c r="P17" s="13">
        <v>8435447421361</v>
      </c>
      <c r="Q17" s="17" t="s">
        <v>247</v>
      </c>
      <c r="R17" s="17">
        <v>680</v>
      </c>
      <c r="S17" s="13">
        <v>38435447401173</v>
      </c>
    </row>
    <row r="18" spans="1:19" s="18" customFormat="1">
      <c r="A18" s="9" t="s">
        <v>2065</v>
      </c>
      <c r="B18" s="10" t="s">
        <v>2066</v>
      </c>
      <c r="C18" s="95"/>
      <c r="D18" s="11" t="s">
        <v>2097</v>
      </c>
      <c r="E18" s="12">
        <v>16000202</v>
      </c>
      <c r="F18" s="11" t="s">
        <v>2098</v>
      </c>
      <c r="G18" s="9" t="s">
        <v>228</v>
      </c>
      <c r="H18" s="9" t="s">
        <v>245</v>
      </c>
      <c r="I18" s="13">
        <v>8435447401189</v>
      </c>
      <c r="J18" s="48">
        <f>VLOOKUP(E18,' TARIFA 26.4'!$D$3:$I$20004,6,FALSE)</f>
        <v>15.48</v>
      </c>
      <c r="K18" s="15"/>
      <c r="L18" s="15"/>
      <c r="M18" s="13"/>
      <c r="N18" s="17" t="s">
        <v>246</v>
      </c>
      <c r="O18" s="17">
        <v>20</v>
      </c>
      <c r="P18" s="13">
        <v>8435447421378</v>
      </c>
      <c r="Q18" s="17" t="s">
        <v>247</v>
      </c>
      <c r="R18" s="17">
        <v>400</v>
      </c>
      <c r="S18" s="13">
        <v>38435447401180</v>
      </c>
    </row>
    <row r="19" spans="1:19" s="18" customFormat="1">
      <c r="A19" s="9" t="s">
        <v>2065</v>
      </c>
      <c r="B19" s="10" t="s">
        <v>2066</v>
      </c>
      <c r="C19" s="95"/>
      <c r="D19" s="11" t="s">
        <v>2099</v>
      </c>
      <c r="E19" s="12">
        <v>16000203</v>
      </c>
      <c r="F19" s="11" t="s">
        <v>2100</v>
      </c>
      <c r="G19" s="9" t="s">
        <v>228</v>
      </c>
      <c r="H19" s="9" t="s">
        <v>245</v>
      </c>
      <c r="I19" s="13">
        <v>8435447401196</v>
      </c>
      <c r="J19" s="48">
        <f>VLOOKUP(E19,' TARIFA 26.4'!$D$3:$I$20004,6,FALSE)</f>
        <v>23.88</v>
      </c>
      <c r="K19" s="15"/>
      <c r="L19" s="15"/>
      <c r="M19" s="13"/>
      <c r="N19" s="17" t="s">
        <v>246</v>
      </c>
      <c r="O19" s="17">
        <v>20</v>
      </c>
      <c r="P19" s="13">
        <v>8435447421385</v>
      </c>
      <c r="Q19" s="17" t="s">
        <v>247</v>
      </c>
      <c r="R19" s="17">
        <v>240</v>
      </c>
      <c r="S19" s="13">
        <v>38435447401197</v>
      </c>
    </row>
    <row r="20" spans="1:19" s="18" customFormat="1">
      <c r="A20" s="9" t="s">
        <v>2065</v>
      </c>
      <c r="B20" s="10" t="s">
        <v>2066</v>
      </c>
      <c r="C20" s="95"/>
      <c r="D20" s="11" t="s">
        <v>2101</v>
      </c>
      <c r="E20" s="12">
        <v>16000204</v>
      </c>
      <c r="F20" s="11" t="s">
        <v>2102</v>
      </c>
      <c r="G20" s="9" t="s">
        <v>228</v>
      </c>
      <c r="H20" s="9" t="s">
        <v>245</v>
      </c>
      <c r="I20" s="13">
        <v>8435447401202</v>
      </c>
      <c r="J20" s="48">
        <f>VLOOKUP(E20,' TARIFA 26.4'!$D$3:$I$20004,6,FALSE)</f>
        <v>36.770000000000003</v>
      </c>
      <c r="K20" s="15"/>
      <c r="L20" s="15"/>
      <c r="M20" s="13"/>
      <c r="N20" s="17" t="s">
        <v>246</v>
      </c>
      <c r="O20" s="17">
        <v>12</v>
      </c>
      <c r="P20" s="13">
        <v>8435447421392</v>
      </c>
      <c r="Q20" s="17" t="s">
        <v>247</v>
      </c>
      <c r="R20" s="17">
        <v>204</v>
      </c>
      <c r="S20" s="13">
        <v>38435447401203</v>
      </c>
    </row>
    <row r="21" spans="1:19" s="18" customFormat="1">
      <c r="A21" s="9" t="s">
        <v>2065</v>
      </c>
      <c r="B21" s="10" t="s">
        <v>2066</v>
      </c>
      <c r="C21" s="95"/>
      <c r="D21" s="11" t="s">
        <v>2103</v>
      </c>
      <c r="E21" s="12">
        <v>16000205</v>
      </c>
      <c r="F21" s="11" t="s">
        <v>2104</v>
      </c>
      <c r="G21" s="9" t="s">
        <v>228</v>
      </c>
      <c r="H21" s="9" t="s">
        <v>245</v>
      </c>
      <c r="I21" s="13">
        <v>8435447401219</v>
      </c>
      <c r="J21" s="48">
        <f>VLOOKUP(E21,' TARIFA 26.4'!$D$3:$I$20004,6,FALSE)</f>
        <v>61.42</v>
      </c>
      <c r="K21" s="15"/>
      <c r="L21" s="15"/>
      <c r="M21" s="13"/>
      <c r="N21" s="17" t="s">
        <v>246</v>
      </c>
      <c r="O21" s="17">
        <v>8</v>
      </c>
      <c r="P21" s="13">
        <v>8435447421408</v>
      </c>
      <c r="Q21" s="17" t="s">
        <v>247</v>
      </c>
      <c r="R21" s="17">
        <v>160</v>
      </c>
      <c r="S21" s="13">
        <v>38435447401210</v>
      </c>
    </row>
    <row r="22" spans="1:19" s="18" customFormat="1">
      <c r="A22" s="9" t="s">
        <v>2065</v>
      </c>
      <c r="B22" s="10" t="s">
        <v>2066</v>
      </c>
      <c r="C22" s="95"/>
      <c r="D22" s="11" t="s">
        <v>2105</v>
      </c>
      <c r="E22" s="12">
        <v>16000206</v>
      </c>
      <c r="F22" s="11" t="s">
        <v>2106</v>
      </c>
      <c r="G22" s="9" t="s">
        <v>228</v>
      </c>
      <c r="H22" s="9" t="s">
        <v>245</v>
      </c>
      <c r="I22" s="13">
        <v>8435447401110</v>
      </c>
      <c r="J22" s="48">
        <f>VLOOKUP(E22,' TARIFA 26.4'!$D$3:$I$20004,6,FALSE)</f>
        <v>85.99</v>
      </c>
      <c r="K22" s="15"/>
      <c r="L22" s="15"/>
      <c r="M22" s="13"/>
      <c r="N22" s="17" t="s">
        <v>246</v>
      </c>
      <c r="O22" s="17">
        <v>4</v>
      </c>
      <c r="P22" s="13">
        <v>8435447421415</v>
      </c>
      <c r="Q22" s="17" t="s">
        <v>247</v>
      </c>
      <c r="R22" s="17">
        <v>100</v>
      </c>
      <c r="S22" s="13">
        <v>38435447401111</v>
      </c>
    </row>
    <row r="23" spans="1:19" s="18" customFormat="1">
      <c r="A23" s="9" t="s">
        <v>2065</v>
      </c>
      <c r="B23" s="10" t="s">
        <v>2066</v>
      </c>
      <c r="C23" s="95"/>
      <c r="D23" s="11" t="s">
        <v>2107</v>
      </c>
      <c r="E23" s="12">
        <v>16000207</v>
      </c>
      <c r="F23" s="11" t="s">
        <v>2108</v>
      </c>
      <c r="G23" s="9" t="s">
        <v>228</v>
      </c>
      <c r="H23" s="9" t="s">
        <v>245</v>
      </c>
      <c r="I23" s="13">
        <v>8435447401127</v>
      </c>
      <c r="J23" s="48">
        <f>VLOOKUP(E23,' TARIFA 26.4'!$D$3:$I$20004,6,FALSE)</f>
        <v>132.77000000000001</v>
      </c>
      <c r="K23" s="15"/>
      <c r="L23" s="15"/>
      <c r="M23" s="13"/>
      <c r="N23" s="17" t="s">
        <v>246</v>
      </c>
      <c r="O23" s="17">
        <v>4</v>
      </c>
      <c r="P23" s="13">
        <v>8435447421422</v>
      </c>
      <c r="Q23" s="17" t="s">
        <v>247</v>
      </c>
      <c r="R23" s="17">
        <v>64</v>
      </c>
      <c r="S23" s="13">
        <v>38435447401128</v>
      </c>
    </row>
    <row r="24" spans="1:19" s="18" customFormat="1">
      <c r="A24" s="9" t="s">
        <v>2065</v>
      </c>
      <c r="B24" s="10" t="s">
        <v>2066</v>
      </c>
      <c r="C24" s="96"/>
      <c r="D24" s="11" t="s">
        <v>2109</v>
      </c>
      <c r="E24" s="12">
        <v>16000208</v>
      </c>
      <c r="F24" s="11" t="s">
        <v>2110</v>
      </c>
      <c r="G24" s="9" t="s">
        <v>228</v>
      </c>
      <c r="H24" s="9" t="s">
        <v>245</v>
      </c>
      <c r="I24" s="13">
        <v>8435447401134</v>
      </c>
      <c r="J24" s="48">
        <f>VLOOKUP(E24,' TARIFA 26.4'!$D$3:$I$20004,6,FALSE)</f>
        <v>190.09</v>
      </c>
      <c r="K24" s="15"/>
      <c r="L24" s="15"/>
      <c r="M24" s="13"/>
      <c r="N24" s="17" t="s">
        <v>246</v>
      </c>
      <c r="O24" s="17">
        <v>4</v>
      </c>
      <c r="P24" s="13">
        <v>8435447421439</v>
      </c>
      <c r="Q24" s="17" t="s">
        <v>247</v>
      </c>
      <c r="R24" s="17">
        <v>36</v>
      </c>
      <c r="S24" s="13">
        <v>38435447401135</v>
      </c>
    </row>
    <row r="25" spans="1:19" s="27" customFormat="1">
      <c r="A25" s="20" t="s">
        <v>2065</v>
      </c>
      <c r="B25" s="21" t="s">
        <v>2066</v>
      </c>
      <c r="C25" s="94" t="e" vm="268">
        <v>#VALUE!</v>
      </c>
      <c r="D25" s="22" t="s">
        <v>2111</v>
      </c>
      <c r="E25" s="23">
        <v>16000187</v>
      </c>
      <c r="F25" s="22" t="s">
        <v>2112</v>
      </c>
      <c r="G25" s="20" t="s">
        <v>228</v>
      </c>
      <c r="H25" s="20" t="s">
        <v>245</v>
      </c>
      <c r="I25" s="24">
        <v>8435447401035</v>
      </c>
      <c r="J25" s="48">
        <f>VLOOKUP(E25,' TARIFA 26.4'!$D$3:$I$20004,6,FALSE)</f>
        <v>2.04</v>
      </c>
      <c r="K25" s="8"/>
      <c r="L25" s="8"/>
      <c r="M25" s="24"/>
      <c r="N25" s="26" t="s">
        <v>246</v>
      </c>
      <c r="O25" s="26">
        <v>100</v>
      </c>
      <c r="P25" s="24">
        <v>8435447421224</v>
      </c>
      <c r="Q25" s="26" t="s">
        <v>247</v>
      </c>
      <c r="R25" s="26">
        <v>2400</v>
      </c>
      <c r="S25" s="24">
        <v>38435447401036</v>
      </c>
    </row>
    <row r="26" spans="1:19" s="27" customFormat="1">
      <c r="A26" s="20" t="s">
        <v>2065</v>
      </c>
      <c r="B26" s="21" t="s">
        <v>2066</v>
      </c>
      <c r="C26" s="95"/>
      <c r="D26" s="22" t="s">
        <v>2113</v>
      </c>
      <c r="E26" s="23">
        <v>16000188</v>
      </c>
      <c r="F26" s="22" t="s">
        <v>2114</v>
      </c>
      <c r="G26" s="20" t="s">
        <v>228</v>
      </c>
      <c r="H26" s="20" t="s">
        <v>245</v>
      </c>
      <c r="I26" s="24">
        <v>8435447401042</v>
      </c>
      <c r="J26" s="48">
        <f>VLOOKUP(E26,' TARIFA 26.4'!$D$3:$I$20004,6,FALSE)</f>
        <v>3.06</v>
      </c>
      <c r="K26" s="8"/>
      <c r="L26" s="8"/>
      <c r="M26" s="24"/>
      <c r="N26" s="26" t="s">
        <v>246</v>
      </c>
      <c r="O26" s="26">
        <v>80</v>
      </c>
      <c r="P26" s="24">
        <v>8435447421231</v>
      </c>
      <c r="Q26" s="26" t="s">
        <v>247</v>
      </c>
      <c r="R26" s="26">
        <v>1680</v>
      </c>
      <c r="S26" s="24">
        <v>38435447401043</v>
      </c>
    </row>
    <row r="27" spans="1:19" s="27" customFormat="1">
      <c r="A27" s="20" t="s">
        <v>2065</v>
      </c>
      <c r="B27" s="21" t="s">
        <v>2066</v>
      </c>
      <c r="C27" s="95"/>
      <c r="D27" s="22" t="s">
        <v>2115</v>
      </c>
      <c r="E27" s="23">
        <v>16000189</v>
      </c>
      <c r="F27" s="22" t="s">
        <v>2116</v>
      </c>
      <c r="G27" s="20" t="s">
        <v>228</v>
      </c>
      <c r="H27" s="20" t="s">
        <v>245</v>
      </c>
      <c r="I27" s="24">
        <v>8435447401059</v>
      </c>
      <c r="J27" s="48">
        <f>VLOOKUP(E27,' TARIFA 26.4'!$D$3:$I$20004,6,FALSE)</f>
        <v>5.54</v>
      </c>
      <c r="K27" s="8"/>
      <c r="L27" s="8"/>
      <c r="M27" s="24"/>
      <c r="N27" s="26" t="s">
        <v>246</v>
      </c>
      <c r="O27" s="26">
        <v>40</v>
      </c>
      <c r="P27" s="24">
        <v>8435447421248</v>
      </c>
      <c r="Q27" s="26" t="s">
        <v>247</v>
      </c>
      <c r="R27" s="26">
        <v>1000</v>
      </c>
      <c r="S27" s="24">
        <v>38435447401050</v>
      </c>
    </row>
    <row r="28" spans="1:19" s="27" customFormat="1">
      <c r="A28" s="20" t="s">
        <v>2065</v>
      </c>
      <c r="B28" s="21" t="s">
        <v>2066</v>
      </c>
      <c r="C28" s="95"/>
      <c r="D28" s="22" t="s">
        <v>2117</v>
      </c>
      <c r="E28" s="23">
        <v>16000190</v>
      </c>
      <c r="F28" s="22" t="s">
        <v>2118</v>
      </c>
      <c r="G28" s="20" t="s">
        <v>228</v>
      </c>
      <c r="H28" s="20" t="s">
        <v>245</v>
      </c>
      <c r="I28" s="24">
        <v>8435447401066</v>
      </c>
      <c r="J28" s="48">
        <f>VLOOKUP(E28,' TARIFA 26.4'!$D$3:$I$20004,6,FALSE)</f>
        <v>8.61</v>
      </c>
      <c r="K28" s="8"/>
      <c r="L28" s="8"/>
      <c r="M28" s="24"/>
      <c r="N28" s="26" t="s">
        <v>246</v>
      </c>
      <c r="O28" s="26">
        <v>40</v>
      </c>
      <c r="P28" s="24">
        <v>8435447421255</v>
      </c>
      <c r="Q28" s="26" t="s">
        <v>247</v>
      </c>
      <c r="R28" s="26">
        <v>680</v>
      </c>
      <c r="S28" s="24">
        <v>38435447401067</v>
      </c>
    </row>
    <row r="29" spans="1:19" s="27" customFormat="1">
      <c r="A29" s="20" t="s">
        <v>2065</v>
      </c>
      <c r="B29" s="21" t="s">
        <v>2066</v>
      </c>
      <c r="C29" s="95"/>
      <c r="D29" s="22" t="s">
        <v>2119</v>
      </c>
      <c r="E29" s="23">
        <v>16000191</v>
      </c>
      <c r="F29" s="22" t="s">
        <v>2120</v>
      </c>
      <c r="G29" s="20" t="s">
        <v>228</v>
      </c>
      <c r="H29" s="20" t="s">
        <v>245</v>
      </c>
      <c r="I29" s="24">
        <v>8435447401073</v>
      </c>
      <c r="J29" s="48">
        <f>VLOOKUP(E29,' TARIFA 26.4'!$D$3:$I$20004,6,FALSE)</f>
        <v>12.89</v>
      </c>
      <c r="K29" s="8"/>
      <c r="L29" s="8"/>
      <c r="M29" s="24"/>
      <c r="N29" s="26" t="s">
        <v>246</v>
      </c>
      <c r="O29" s="26">
        <v>20</v>
      </c>
      <c r="P29" s="24">
        <v>8435447421262</v>
      </c>
      <c r="Q29" s="26" t="s">
        <v>247</v>
      </c>
      <c r="R29" s="26">
        <v>400</v>
      </c>
      <c r="S29" s="24">
        <v>38435447401074</v>
      </c>
    </row>
    <row r="30" spans="1:19" s="27" customFormat="1">
      <c r="A30" s="20" t="s">
        <v>2065</v>
      </c>
      <c r="B30" s="21" t="s">
        <v>2066</v>
      </c>
      <c r="C30" s="95"/>
      <c r="D30" s="22" t="s">
        <v>2121</v>
      </c>
      <c r="E30" s="23">
        <v>16000192</v>
      </c>
      <c r="F30" s="22" t="s">
        <v>2122</v>
      </c>
      <c r="G30" s="20" t="s">
        <v>228</v>
      </c>
      <c r="H30" s="20" t="s">
        <v>245</v>
      </c>
      <c r="I30" s="24">
        <v>8435447401080</v>
      </c>
      <c r="J30" s="48">
        <f>VLOOKUP(E30,' TARIFA 26.4'!$D$3:$I$20004,6,FALSE)</f>
        <v>21.98</v>
      </c>
      <c r="K30" s="8"/>
      <c r="L30" s="8"/>
      <c r="M30" s="24"/>
      <c r="N30" s="26" t="s">
        <v>246</v>
      </c>
      <c r="O30" s="26">
        <v>20</v>
      </c>
      <c r="P30" s="24">
        <v>8435447421279</v>
      </c>
      <c r="Q30" s="26" t="s">
        <v>247</v>
      </c>
      <c r="R30" s="26">
        <v>240</v>
      </c>
      <c r="S30" s="24">
        <v>38435447401081</v>
      </c>
    </row>
    <row r="31" spans="1:19" s="27" customFormat="1">
      <c r="A31" s="20" t="s">
        <v>2065</v>
      </c>
      <c r="B31" s="21" t="s">
        <v>2066</v>
      </c>
      <c r="C31" s="95"/>
      <c r="D31" s="22" t="s">
        <v>2123</v>
      </c>
      <c r="E31" s="23">
        <v>16000193</v>
      </c>
      <c r="F31" s="22" t="s">
        <v>2124</v>
      </c>
      <c r="G31" s="20" t="s">
        <v>228</v>
      </c>
      <c r="H31" s="20" t="s">
        <v>245</v>
      </c>
      <c r="I31" s="24">
        <v>8435447401097</v>
      </c>
      <c r="J31" s="48">
        <f>VLOOKUP(E31,' TARIFA 26.4'!$D$3:$I$20004,6,FALSE)</f>
        <v>30.56</v>
      </c>
      <c r="K31" s="8"/>
      <c r="L31" s="8"/>
      <c r="M31" s="24"/>
      <c r="N31" s="26" t="s">
        <v>246</v>
      </c>
      <c r="O31" s="26">
        <v>12</v>
      </c>
      <c r="P31" s="24">
        <v>8435447421286</v>
      </c>
      <c r="Q31" s="26" t="s">
        <v>247</v>
      </c>
      <c r="R31" s="26">
        <v>204</v>
      </c>
      <c r="S31" s="24">
        <v>38435447401098</v>
      </c>
    </row>
    <row r="32" spans="1:19" s="27" customFormat="1">
      <c r="A32" s="20" t="s">
        <v>2065</v>
      </c>
      <c r="B32" s="21" t="s">
        <v>2066</v>
      </c>
      <c r="C32" s="95"/>
      <c r="D32" s="22" t="s">
        <v>2125</v>
      </c>
      <c r="E32" s="23">
        <v>16000194</v>
      </c>
      <c r="F32" s="22" t="s">
        <v>2126</v>
      </c>
      <c r="G32" s="20" t="s">
        <v>228</v>
      </c>
      <c r="H32" s="20" t="s">
        <v>245</v>
      </c>
      <c r="I32" s="24">
        <v>8435447401103</v>
      </c>
      <c r="J32" s="48">
        <f>VLOOKUP(E32,' TARIFA 26.4'!$D$3:$I$20004,6,FALSE)</f>
        <v>52.54</v>
      </c>
      <c r="K32" s="8"/>
      <c r="L32" s="8"/>
      <c r="M32" s="24"/>
      <c r="N32" s="26" t="s">
        <v>246</v>
      </c>
      <c r="O32" s="26">
        <v>8</v>
      </c>
      <c r="P32" s="24">
        <v>8435447421293</v>
      </c>
      <c r="Q32" s="26" t="s">
        <v>247</v>
      </c>
      <c r="R32" s="26">
        <v>160</v>
      </c>
      <c r="S32" s="24">
        <v>38435447401104</v>
      </c>
    </row>
    <row r="33" spans="1:19" s="27" customFormat="1">
      <c r="A33" s="20" t="s">
        <v>2065</v>
      </c>
      <c r="B33" s="21" t="s">
        <v>2066</v>
      </c>
      <c r="C33" s="95"/>
      <c r="D33" s="22" t="s">
        <v>2127</v>
      </c>
      <c r="E33" s="23">
        <v>16000195</v>
      </c>
      <c r="F33" s="22" t="s">
        <v>2128</v>
      </c>
      <c r="G33" s="20" t="s">
        <v>228</v>
      </c>
      <c r="H33" s="20" t="s">
        <v>245</v>
      </c>
      <c r="I33" s="24">
        <v>8435447401004</v>
      </c>
      <c r="J33" s="48">
        <f>VLOOKUP(E33,' TARIFA 26.4'!$D$3:$I$20004,6,FALSE)</f>
        <v>72.61</v>
      </c>
      <c r="K33" s="8"/>
      <c r="L33" s="8"/>
      <c r="M33" s="24"/>
      <c r="N33" s="26" t="s">
        <v>246</v>
      </c>
      <c r="O33" s="26">
        <v>4</v>
      </c>
      <c r="P33" s="24">
        <v>8435447421309</v>
      </c>
      <c r="Q33" s="26" t="s">
        <v>247</v>
      </c>
      <c r="R33" s="26">
        <v>100</v>
      </c>
      <c r="S33" s="24">
        <v>38435447401005</v>
      </c>
    </row>
    <row r="34" spans="1:19" s="27" customFormat="1">
      <c r="A34" s="20" t="s">
        <v>2065</v>
      </c>
      <c r="B34" s="21" t="s">
        <v>2066</v>
      </c>
      <c r="C34" s="95"/>
      <c r="D34" s="22" t="s">
        <v>2129</v>
      </c>
      <c r="E34" s="23">
        <v>16000196</v>
      </c>
      <c r="F34" s="22" t="s">
        <v>2130</v>
      </c>
      <c r="G34" s="20" t="s">
        <v>228</v>
      </c>
      <c r="H34" s="20" t="s">
        <v>245</v>
      </c>
      <c r="I34" s="24">
        <v>8435447401011</v>
      </c>
      <c r="J34" s="48">
        <f>VLOOKUP(E34,' TARIFA 26.4'!$D$3:$I$20004,6,FALSE)</f>
        <v>107.93</v>
      </c>
      <c r="K34" s="8"/>
      <c r="L34" s="8"/>
      <c r="M34" s="24"/>
      <c r="N34" s="26" t="s">
        <v>246</v>
      </c>
      <c r="O34" s="26">
        <v>4</v>
      </c>
      <c r="P34" s="24">
        <v>8435447421316</v>
      </c>
      <c r="Q34" s="26" t="s">
        <v>247</v>
      </c>
      <c r="R34" s="26">
        <v>64</v>
      </c>
      <c r="S34" s="24">
        <v>38435447401012</v>
      </c>
    </row>
    <row r="35" spans="1:19" s="27" customFormat="1">
      <c r="A35" s="20" t="s">
        <v>2065</v>
      </c>
      <c r="B35" s="21" t="s">
        <v>2066</v>
      </c>
      <c r="C35" s="96"/>
      <c r="D35" s="22" t="s">
        <v>2131</v>
      </c>
      <c r="E35" s="23">
        <v>16000197</v>
      </c>
      <c r="F35" s="22" t="s">
        <v>2132</v>
      </c>
      <c r="G35" s="20" t="s">
        <v>228</v>
      </c>
      <c r="H35" s="20" t="s">
        <v>245</v>
      </c>
      <c r="I35" s="24">
        <v>8435447401028</v>
      </c>
      <c r="J35" s="48">
        <f>VLOOKUP(E35,' TARIFA 26.4'!$D$3:$I$20004,6,FALSE)</f>
        <v>171.56</v>
      </c>
      <c r="K35" s="8"/>
      <c r="L35" s="8"/>
      <c r="M35" s="24"/>
      <c r="N35" s="26" t="s">
        <v>246</v>
      </c>
      <c r="O35" s="26">
        <v>4</v>
      </c>
      <c r="P35" s="24">
        <v>8435447421323</v>
      </c>
      <c r="Q35" s="26" t="s">
        <v>247</v>
      </c>
      <c r="R35" s="26">
        <v>36</v>
      </c>
      <c r="S35" s="24">
        <v>38435447401029</v>
      </c>
    </row>
    <row r="36" spans="1:19" s="51" customFormat="1" ht="110.1" customHeight="1">
      <c r="A36" s="43" t="s">
        <v>2065</v>
      </c>
      <c r="B36" s="44" t="s">
        <v>2066</v>
      </c>
      <c r="C36" s="43" t="e" vm="269">
        <v>#VALUE!</v>
      </c>
      <c r="D36" s="45" t="s">
        <v>2874</v>
      </c>
      <c r="E36" s="46">
        <v>17000015</v>
      </c>
      <c r="F36" s="45" t="s">
        <v>2875</v>
      </c>
      <c r="G36" s="43" t="s">
        <v>23</v>
      </c>
      <c r="H36" s="43" t="s">
        <v>24</v>
      </c>
      <c r="I36" s="47">
        <v>8435447402889</v>
      </c>
      <c r="J36" s="48">
        <f>VLOOKUP(E36,' TARIFA 26.4'!$D$3:$I$20004,6,FALSE)</f>
        <v>406.64</v>
      </c>
      <c r="K36" s="49"/>
      <c r="L36" s="50"/>
      <c r="M36" s="47"/>
      <c r="N36" s="42" t="s">
        <v>25</v>
      </c>
      <c r="O36" s="42">
        <v>1</v>
      </c>
      <c r="P36" s="47">
        <v>8435447402889</v>
      </c>
      <c r="Q36" s="42"/>
      <c r="R36" s="42"/>
      <c r="S36" s="47"/>
    </row>
    <row r="37" spans="1:19" s="51" customFormat="1" ht="110.1" customHeight="1">
      <c r="A37" s="43" t="s">
        <v>2065</v>
      </c>
      <c r="B37" s="44" t="s">
        <v>2066</v>
      </c>
      <c r="C37" s="43" t="e" vm="270">
        <v>#VALUE!</v>
      </c>
      <c r="D37" s="45" t="s">
        <v>2876</v>
      </c>
      <c r="E37" s="46">
        <v>17000016</v>
      </c>
      <c r="F37" s="45" t="s">
        <v>2877</v>
      </c>
      <c r="G37" s="43" t="s">
        <v>23</v>
      </c>
      <c r="H37" s="43" t="s">
        <v>24</v>
      </c>
      <c r="I37" s="47">
        <v>8435447402896</v>
      </c>
      <c r="J37" s="48">
        <f>VLOOKUP(E37,' TARIFA 26.4'!$D$3:$I$20004,6,FALSE)</f>
        <v>593.02</v>
      </c>
      <c r="K37" s="49"/>
      <c r="L37" s="50"/>
      <c r="M37" s="47"/>
      <c r="N37" s="42" t="s">
        <v>25</v>
      </c>
      <c r="O37" s="42">
        <v>1</v>
      </c>
      <c r="P37" s="47">
        <v>8435447402896</v>
      </c>
      <c r="Q37" s="42"/>
      <c r="R37" s="42"/>
      <c r="S37" s="47"/>
    </row>
    <row r="38" spans="1:19" s="18" customFormat="1">
      <c r="A38" s="9" t="s">
        <v>2731</v>
      </c>
      <c r="B38" s="10" t="s">
        <v>2732</v>
      </c>
      <c r="C38" s="94" t="e" vm="271">
        <v>#VALUE!</v>
      </c>
      <c r="D38" s="11" t="s">
        <v>2878</v>
      </c>
      <c r="E38" s="12">
        <v>17000018</v>
      </c>
      <c r="F38" s="11" t="s">
        <v>2879</v>
      </c>
      <c r="G38" s="9" t="s">
        <v>23</v>
      </c>
      <c r="H38" s="9" t="s">
        <v>24</v>
      </c>
      <c r="I38" s="13">
        <v>8435447402803</v>
      </c>
      <c r="J38" s="48">
        <f>VLOOKUP(E38,' TARIFA 26.4'!$D$3:$I$20004,6,FALSE)</f>
        <v>16.670000000000002</v>
      </c>
      <c r="K38" s="15"/>
      <c r="L38" s="16"/>
      <c r="M38" s="13"/>
      <c r="N38" s="17" t="s">
        <v>25</v>
      </c>
      <c r="O38" s="17">
        <v>1</v>
      </c>
      <c r="P38" s="13">
        <v>8435447402803</v>
      </c>
      <c r="Q38" s="17"/>
      <c r="R38" s="17"/>
      <c r="S38" s="13"/>
    </row>
    <row r="39" spans="1:19" s="18" customFormat="1">
      <c r="A39" s="9" t="s">
        <v>2731</v>
      </c>
      <c r="B39" s="10" t="s">
        <v>2732</v>
      </c>
      <c r="C39" s="95"/>
      <c r="D39" s="11" t="s">
        <v>2880</v>
      </c>
      <c r="E39" s="12">
        <v>17000019</v>
      </c>
      <c r="F39" s="11" t="s">
        <v>2881</v>
      </c>
      <c r="G39" s="9" t="s">
        <v>23</v>
      </c>
      <c r="H39" s="9" t="s">
        <v>24</v>
      </c>
      <c r="I39" s="13">
        <v>8435447402810</v>
      </c>
      <c r="J39" s="48">
        <f>VLOOKUP(E39,' TARIFA 26.4'!$D$3:$I$20004,6,FALSE)</f>
        <v>18.07</v>
      </c>
      <c r="K39" s="15"/>
      <c r="L39" s="16"/>
      <c r="M39" s="13"/>
      <c r="N39" s="17" t="s">
        <v>25</v>
      </c>
      <c r="O39" s="17">
        <v>1</v>
      </c>
      <c r="P39" s="13">
        <v>8435447402810</v>
      </c>
      <c r="Q39" s="17"/>
      <c r="R39" s="17"/>
      <c r="S39" s="13"/>
    </row>
    <row r="40" spans="1:19" s="18" customFormat="1">
      <c r="A40" s="9" t="s">
        <v>2731</v>
      </c>
      <c r="B40" s="10" t="s">
        <v>2732</v>
      </c>
      <c r="C40" s="95"/>
      <c r="D40" s="11" t="s">
        <v>2882</v>
      </c>
      <c r="E40" s="12">
        <v>17000020</v>
      </c>
      <c r="F40" s="11" t="s">
        <v>2883</v>
      </c>
      <c r="G40" s="9" t="s">
        <v>23</v>
      </c>
      <c r="H40" s="9" t="s">
        <v>24</v>
      </c>
      <c r="I40" s="13">
        <v>8435447402827</v>
      </c>
      <c r="J40" s="48">
        <f>VLOOKUP(E40,' TARIFA 26.4'!$D$3:$I$20004,6,FALSE)</f>
        <v>20.239999999999998</v>
      </c>
      <c r="K40" s="15"/>
      <c r="L40" s="16"/>
      <c r="M40" s="13"/>
      <c r="N40" s="17" t="s">
        <v>25</v>
      </c>
      <c r="O40" s="17">
        <v>1</v>
      </c>
      <c r="P40" s="13">
        <v>8435447402827</v>
      </c>
      <c r="Q40" s="17"/>
      <c r="R40" s="17"/>
      <c r="S40" s="13"/>
    </row>
    <row r="41" spans="1:19" s="18" customFormat="1">
      <c r="A41" s="9" t="s">
        <v>2731</v>
      </c>
      <c r="B41" s="10" t="s">
        <v>2732</v>
      </c>
      <c r="C41" s="95"/>
      <c r="D41" s="11" t="s">
        <v>2884</v>
      </c>
      <c r="E41" s="12">
        <v>17000021</v>
      </c>
      <c r="F41" s="11" t="s">
        <v>2885</v>
      </c>
      <c r="G41" s="9" t="s">
        <v>23</v>
      </c>
      <c r="H41" s="9" t="s">
        <v>24</v>
      </c>
      <c r="I41" s="13">
        <v>8435447402834</v>
      </c>
      <c r="J41" s="48">
        <f>VLOOKUP(E41,' TARIFA 26.4'!$D$3:$I$20004,6,FALSE)</f>
        <v>22.5</v>
      </c>
      <c r="K41" s="15"/>
      <c r="L41" s="16"/>
      <c r="M41" s="13"/>
      <c r="N41" s="17" t="s">
        <v>25</v>
      </c>
      <c r="O41" s="17">
        <v>1</v>
      </c>
      <c r="P41" s="13">
        <v>8435447402834</v>
      </c>
      <c r="Q41" s="17"/>
      <c r="R41" s="17"/>
      <c r="S41" s="13"/>
    </row>
    <row r="42" spans="1:19" s="18" customFormat="1">
      <c r="A42" s="9" t="s">
        <v>2731</v>
      </c>
      <c r="B42" s="10" t="s">
        <v>2732</v>
      </c>
      <c r="C42" s="95"/>
      <c r="D42" s="11" t="s">
        <v>2886</v>
      </c>
      <c r="E42" s="12">
        <v>17000022</v>
      </c>
      <c r="F42" s="11" t="s">
        <v>2887</v>
      </c>
      <c r="G42" s="9" t="s">
        <v>23</v>
      </c>
      <c r="H42" s="9" t="s">
        <v>24</v>
      </c>
      <c r="I42" s="13">
        <v>8435447402841</v>
      </c>
      <c r="J42" s="48">
        <f>VLOOKUP(E42,' TARIFA 26.4'!$D$3:$I$20004,6,FALSE)</f>
        <v>31.17</v>
      </c>
      <c r="K42" s="15"/>
      <c r="L42" s="16"/>
      <c r="M42" s="13"/>
      <c r="N42" s="17" t="s">
        <v>25</v>
      </c>
      <c r="O42" s="17">
        <v>1</v>
      </c>
      <c r="P42" s="13">
        <v>8435447402841</v>
      </c>
      <c r="Q42" s="17"/>
      <c r="R42" s="17"/>
      <c r="S42" s="13"/>
    </row>
    <row r="43" spans="1:19" s="18" customFormat="1">
      <c r="A43" s="9" t="s">
        <v>2731</v>
      </c>
      <c r="B43" s="10" t="s">
        <v>2732</v>
      </c>
      <c r="C43" s="95"/>
      <c r="D43" s="11" t="s">
        <v>2888</v>
      </c>
      <c r="E43" s="12">
        <v>17000023</v>
      </c>
      <c r="F43" s="11" t="s">
        <v>2889</v>
      </c>
      <c r="G43" s="9" t="s">
        <v>23</v>
      </c>
      <c r="H43" s="9" t="s">
        <v>24</v>
      </c>
      <c r="I43" s="13">
        <v>8435447402858</v>
      </c>
      <c r="J43" s="48">
        <f>VLOOKUP(E43,' TARIFA 26.4'!$D$3:$I$20004,6,FALSE)</f>
        <v>52.27</v>
      </c>
      <c r="K43" s="15"/>
      <c r="L43" s="16"/>
      <c r="M43" s="13"/>
      <c r="N43" s="17" t="s">
        <v>25</v>
      </c>
      <c r="O43" s="17">
        <v>1</v>
      </c>
      <c r="P43" s="13">
        <v>8435447402858</v>
      </c>
      <c r="Q43" s="17"/>
      <c r="R43" s="17"/>
      <c r="S43" s="13"/>
    </row>
    <row r="44" spans="1:19" s="18" customFormat="1">
      <c r="A44" s="9" t="s">
        <v>2731</v>
      </c>
      <c r="B44" s="10" t="s">
        <v>2732</v>
      </c>
      <c r="C44" s="95"/>
      <c r="D44" s="11" t="s">
        <v>2890</v>
      </c>
      <c r="E44" s="12">
        <v>17000024</v>
      </c>
      <c r="F44" s="11" t="s">
        <v>2891</v>
      </c>
      <c r="G44" s="9" t="s">
        <v>23</v>
      </c>
      <c r="H44" s="9" t="s">
        <v>24</v>
      </c>
      <c r="I44" s="13">
        <v>8435447402865</v>
      </c>
      <c r="J44" s="48">
        <f>VLOOKUP(E44,' TARIFA 26.4'!$D$3:$I$20004,6,FALSE)</f>
        <v>60.66</v>
      </c>
      <c r="K44" s="15"/>
      <c r="L44" s="16"/>
      <c r="M44" s="13"/>
      <c r="N44" s="17" t="s">
        <v>25</v>
      </c>
      <c r="O44" s="17">
        <v>1</v>
      </c>
      <c r="P44" s="13">
        <v>8435447402865</v>
      </c>
      <c r="Q44" s="17"/>
      <c r="R44" s="17"/>
      <c r="S44" s="13"/>
    </row>
    <row r="45" spans="1:19" s="18" customFormat="1">
      <c r="A45" s="9" t="s">
        <v>2731</v>
      </c>
      <c r="B45" s="10" t="s">
        <v>2732</v>
      </c>
      <c r="C45" s="95"/>
      <c r="D45" s="11" t="s">
        <v>2892</v>
      </c>
      <c r="E45" s="12">
        <v>17000025</v>
      </c>
      <c r="F45" s="11" t="s">
        <v>2893</v>
      </c>
      <c r="G45" s="9" t="s">
        <v>23</v>
      </c>
      <c r="H45" s="9" t="s">
        <v>24</v>
      </c>
      <c r="I45" s="13">
        <v>8435447402872</v>
      </c>
      <c r="J45" s="48">
        <f>VLOOKUP(E45,' TARIFA 26.4'!$D$3:$I$20004,6,FALSE)</f>
        <v>97.6</v>
      </c>
      <c r="K45" s="15"/>
      <c r="L45" s="16"/>
      <c r="M45" s="13"/>
      <c r="N45" s="17" t="s">
        <v>25</v>
      </c>
      <c r="O45" s="17">
        <v>1</v>
      </c>
      <c r="P45" s="13">
        <v>8435447402872</v>
      </c>
      <c r="Q45" s="17"/>
      <c r="R45" s="17"/>
      <c r="S45" s="13"/>
    </row>
    <row r="46" spans="1:19" s="18" customFormat="1">
      <c r="A46" s="9" t="s">
        <v>2731</v>
      </c>
      <c r="B46" s="10" t="s">
        <v>2732</v>
      </c>
      <c r="C46" s="95"/>
      <c r="D46" s="11" t="s">
        <v>2894</v>
      </c>
      <c r="E46" s="12">
        <v>17000026</v>
      </c>
      <c r="F46" s="11" t="s">
        <v>2895</v>
      </c>
      <c r="G46" s="9" t="s">
        <v>23</v>
      </c>
      <c r="H46" s="9" t="s">
        <v>24</v>
      </c>
      <c r="I46" s="13">
        <v>8435447402780</v>
      </c>
      <c r="J46" s="48">
        <f>VLOOKUP(E46,' TARIFA 26.4'!$D$3:$I$20004,6,FALSE)</f>
        <v>134.4</v>
      </c>
      <c r="K46" s="15"/>
      <c r="L46" s="16"/>
      <c r="M46" s="13"/>
      <c r="N46" s="17" t="s">
        <v>25</v>
      </c>
      <c r="O46" s="17">
        <v>1</v>
      </c>
      <c r="P46" s="13">
        <v>8435447402780</v>
      </c>
      <c r="Q46" s="17"/>
      <c r="R46" s="17"/>
      <c r="S46" s="13"/>
    </row>
    <row r="47" spans="1:19" s="18" customFormat="1">
      <c r="A47" s="9" t="s">
        <v>2731</v>
      </c>
      <c r="B47" s="10" t="s">
        <v>2732</v>
      </c>
      <c r="C47" s="96"/>
      <c r="D47" s="11" t="s">
        <v>2896</v>
      </c>
      <c r="E47" s="12">
        <v>17000027</v>
      </c>
      <c r="F47" s="11" t="s">
        <v>2897</v>
      </c>
      <c r="G47" s="9" t="s">
        <v>23</v>
      </c>
      <c r="H47" s="9" t="s">
        <v>24</v>
      </c>
      <c r="I47" s="13">
        <v>8435447402797</v>
      </c>
      <c r="J47" s="48">
        <f>VLOOKUP(E47,' TARIFA 26.4'!$D$3:$I$20004,6,FALSE)</f>
        <v>148.9</v>
      </c>
      <c r="K47" s="15"/>
      <c r="L47" s="16"/>
      <c r="M47" s="13"/>
      <c r="N47" s="17" t="s">
        <v>25</v>
      </c>
      <c r="O47" s="17">
        <v>1</v>
      </c>
      <c r="P47" s="13">
        <v>8435447402797</v>
      </c>
      <c r="Q47" s="17"/>
      <c r="R47" s="17"/>
      <c r="S47" s="13"/>
    </row>
    <row r="48" spans="1:19" s="18" customFormat="1">
      <c r="A48" s="9" t="s">
        <v>2731</v>
      </c>
      <c r="B48" s="10" t="s">
        <v>2732</v>
      </c>
      <c r="C48" s="94" t="e" vm="272">
        <v>#VALUE!</v>
      </c>
      <c r="D48" s="11" t="s">
        <v>2898</v>
      </c>
      <c r="E48" s="12">
        <v>17000028</v>
      </c>
      <c r="F48" s="11" t="s">
        <v>2899</v>
      </c>
      <c r="G48" s="9" t="s">
        <v>23</v>
      </c>
      <c r="H48" s="9" t="s">
        <v>24</v>
      </c>
      <c r="I48" s="13">
        <v>8435447402728</v>
      </c>
      <c r="J48" s="48">
        <f>VLOOKUP(E48,' TARIFA 26.4'!$D$3:$I$20004,6,FALSE)</f>
        <v>118.34</v>
      </c>
      <c r="K48" s="15"/>
      <c r="L48" s="16"/>
      <c r="M48" s="13"/>
      <c r="N48" s="17" t="s">
        <v>25</v>
      </c>
      <c r="O48" s="17">
        <v>1</v>
      </c>
      <c r="P48" s="13">
        <v>8435447402728</v>
      </c>
      <c r="Q48" s="17"/>
      <c r="R48" s="17"/>
      <c r="S48" s="13"/>
    </row>
    <row r="49" spans="1:19" s="18" customFormat="1">
      <c r="A49" s="9" t="s">
        <v>2731</v>
      </c>
      <c r="B49" s="10" t="s">
        <v>2732</v>
      </c>
      <c r="C49" s="95"/>
      <c r="D49" s="11" t="s">
        <v>2900</v>
      </c>
      <c r="E49" s="12">
        <v>17000029</v>
      </c>
      <c r="F49" s="11" t="s">
        <v>2901</v>
      </c>
      <c r="G49" s="9" t="s">
        <v>23</v>
      </c>
      <c r="H49" s="9" t="s">
        <v>24</v>
      </c>
      <c r="I49" s="13">
        <v>8435447402735</v>
      </c>
      <c r="J49" s="48">
        <f>VLOOKUP(E49,' TARIFA 26.4'!$D$3:$I$20004,6,FALSE)</f>
        <v>118.34</v>
      </c>
      <c r="K49" s="15"/>
      <c r="L49" s="16"/>
      <c r="M49" s="13"/>
      <c r="N49" s="17" t="s">
        <v>25</v>
      </c>
      <c r="O49" s="17">
        <v>1</v>
      </c>
      <c r="P49" s="13">
        <v>8435447402735</v>
      </c>
      <c r="Q49" s="17"/>
      <c r="R49" s="17"/>
      <c r="S49" s="13"/>
    </row>
    <row r="50" spans="1:19" s="18" customFormat="1">
      <c r="A50" s="9" t="s">
        <v>2731</v>
      </c>
      <c r="B50" s="10" t="s">
        <v>2732</v>
      </c>
      <c r="C50" s="95"/>
      <c r="D50" s="11" t="s">
        <v>2902</v>
      </c>
      <c r="E50" s="12">
        <v>17000030</v>
      </c>
      <c r="F50" s="11" t="s">
        <v>2903</v>
      </c>
      <c r="G50" s="9" t="s">
        <v>23</v>
      </c>
      <c r="H50" s="9" t="s">
        <v>24</v>
      </c>
      <c r="I50" s="13">
        <v>8435447402742</v>
      </c>
      <c r="J50" s="48">
        <f>VLOOKUP(E50,' TARIFA 26.4'!$D$3:$I$20004,6,FALSE)</f>
        <v>118.34</v>
      </c>
      <c r="K50" s="15"/>
      <c r="L50" s="16"/>
      <c r="M50" s="13"/>
      <c r="N50" s="17" t="s">
        <v>25</v>
      </c>
      <c r="O50" s="17">
        <v>1</v>
      </c>
      <c r="P50" s="13">
        <v>8435447402742</v>
      </c>
      <c r="Q50" s="17"/>
      <c r="R50" s="17"/>
      <c r="S50" s="13"/>
    </row>
    <row r="51" spans="1:19" s="27" customFormat="1">
      <c r="A51" s="20" t="s">
        <v>2731</v>
      </c>
      <c r="B51" s="21" t="s">
        <v>2732</v>
      </c>
      <c r="C51" s="95"/>
      <c r="D51" s="22" t="s">
        <v>2904</v>
      </c>
      <c r="E51" s="23">
        <v>17000031</v>
      </c>
      <c r="F51" s="22" t="s">
        <v>2905</v>
      </c>
      <c r="G51" s="20" t="s">
        <v>23</v>
      </c>
      <c r="H51" s="20" t="s">
        <v>24</v>
      </c>
      <c r="I51" s="24">
        <v>8435447408003</v>
      </c>
      <c r="J51" s="48">
        <f>VLOOKUP(E51,' TARIFA 26.4'!$D$3:$I$20004,6,FALSE)</f>
        <v>540.95000000000005</v>
      </c>
      <c r="K51" s="8"/>
      <c r="L51" s="25"/>
      <c r="M51" s="24"/>
      <c r="N51" s="26" t="s">
        <v>25</v>
      </c>
      <c r="O51" s="26">
        <v>1</v>
      </c>
      <c r="P51" s="24">
        <v>8435447408003</v>
      </c>
      <c r="Q51" s="26"/>
      <c r="R51" s="26"/>
      <c r="S51" s="24"/>
    </row>
    <row r="52" spans="1:19" s="18" customFormat="1">
      <c r="A52" s="9" t="s">
        <v>2731</v>
      </c>
      <c r="B52" s="10" t="s">
        <v>2732</v>
      </c>
      <c r="C52" s="95"/>
      <c r="D52" s="11" t="s">
        <v>2906</v>
      </c>
      <c r="E52" s="12">
        <v>17000032</v>
      </c>
      <c r="F52" s="11" t="s">
        <v>2907</v>
      </c>
      <c r="G52" s="9" t="s">
        <v>23</v>
      </c>
      <c r="H52" s="9" t="s">
        <v>24</v>
      </c>
      <c r="I52" s="13">
        <v>8435447402759</v>
      </c>
      <c r="J52" s="48">
        <f>VLOOKUP(E52,' TARIFA 26.4'!$D$3:$I$20004,6,FALSE)</f>
        <v>118.34</v>
      </c>
      <c r="K52" s="15"/>
      <c r="L52" s="16"/>
      <c r="M52" s="13"/>
      <c r="N52" s="17" t="s">
        <v>25</v>
      </c>
      <c r="O52" s="17">
        <v>1</v>
      </c>
      <c r="P52" s="13">
        <v>8435447402759</v>
      </c>
      <c r="Q52" s="17"/>
      <c r="R52" s="17"/>
      <c r="S52" s="13"/>
    </row>
    <row r="53" spans="1:19" s="18" customFormat="1">
      <c r="A53" s="9" t="s">
        <v>2731</v>
      </c>
      <c r="B53" s="10" t="s">
        <v>2732</v>
      </c>
      <c r="C53" s="95"/>
      <c r="D53" s="11" t="s">
        <v>2908</v>
      </c>
      <c r="E53" s="12">
        <v>17000033</v>
      </c>
      <c r="F53" s="11" t="s">
        <v>2909</v>
      </c>
      <c r="G53" s="9" t="s">
        <v>23</v>
      </c>
      <c r="H53" s="9" t="s">
        <v>24</v>
      </c>
      <c r="I53" s="13">
        <v>8435447408010</v>
      </c>
      <c r="J53" s="48">
        <f>VLOOKUP(E53,' TARIFA 26.4'!$D$3:$I$20004,6,FALSE)</f>
        <v>540.95000000000005</v>
      </c>
      <c r="K53" s="15"/>
      <c r="L53" s="16"/>
      <c r="M53" s="13"/>
      <c r="N53" s="17" t="s">
        <v>25</v>
      </c>
      <c r="O53" s="17">
        <v>1</v>
      </c>
      <c r="P53" s="13">
        <v>8435447408010</v>
      </c>
      <c r="Q53" s="17"/>
      <c r="R53" s="17"/>
      <c r="S53" s="13"/>
    </row>
    <row r="54" spans="1:19" s="18" customFormat="1">
      <c r="A54" s="9" t="s">
        <v>2731</v>
      </c>
      <c r="B54" s="10" t="s">
        <v>2732</v>
      </c>
      <c r="C54" s="95"/>
      <c r="D54" s="11" t="s">
        <v>2910</v>
      </c>
      <c r="E54" s="12">
        <v>17000034</v>
      </c>
      <c r="F54" s="11" t="s">
        <v>2911</v>
      </c>
      <c r="G54" s="9" t="s">
        <v>23</v>
      </c>
      <c r="H54" s="9" t="s">
        <v>24</v>
      </c>
      <c r="I54" s="13">
        <v>8435447402698</v>
      </c>
      <c r="J54" s="48">
        <f>VLOOKUP(E54,' TARIFA 26.4'!$D$3:$I$20004,6,FALSE)</f>
        <v>147.91999999999999</v>
      </c>
      <c r="K54" s="15"/>
      <c r="L54" s="16"/>
      <c r="M54" s="13"/>
      <c r="N54" s="17" t="s">
        <v>25</v>
      </c>
      <c r="O54" s="17">
        <v>1</v>
      </c>
      <c r="P54" s="13">
        <v>8435447402698</v>
      </c>
      <c r="Q54" s="17"/>
      <c r="R54" s="17"/>
      <c r="S54" s="13"/>
    </row>
    <row r="55" spans="1:19" s="18" customFormat="1">
      <c r="A55" s="9" t="s">
        <v>2731</v>
      </c>
      <c r="B55" s="10" t="s">
        <v>2732</v>
      </c>
      <c r="C55" s="95"/>
      <c r="D55" s="11" t="s">
        <v>2912</v>
      </c>
      <c r="E55" s="12">
        <v>17000035</v>
      </c>
      <c r="F55" s="11" t="s">
        <v>2913</v>
      </c>
      <c r="G55" s="9" t="s">
        <v>23</v>
      </c>
      <c r="H55" s="9" t="s">
        <v>24</v>
      </c>
      <c r="I55" s="13">
        <v>8435447402704</v>
      </c>
      <c r="J55" s="48">
        <f>VLOOKUP(E55,' TARIFA 26.4'!$D$3:$I$20004,6,FALSE)</f>
        <v>147.91999999999999</v>
      </c>
      <c r="K55" s="15"/>
      <c r="L55" s="16"/>
      <c r="M55" s="13"/>
      <c r="N55" s="17" t="s">
        <v>25</v>
      </c>
      <c r="O55" s="17">
        <v>1</v>
      </c>
      <c r="P55" s="13">
        <v>8435447402704</v>
      </c>
      <c r="Q55" s="17"/>
      <c r="R55" s="17"/>
      <c r="S55" s="13"/>
    </row>
    <row r="56" spans="1:19" s="18" customFormat="1">
      <c r="A56" s="9" t="s">
        <v>2731</v>
      </c>
      <c r="B56" s="10" t="s">
        <v>2732</v>
      </c>
      <c r="C56" s="96"/>
      <c r="D56" s="11" t="s">
        <v>2914</v>
      </c>
      <c r="E56" s="12">
        <v>17000036</v>
      </c>
      <c r="F56" s="11" t="s">
        <v>2915</v>
      </c>
      <c r="G56" s="9" t="s">
        <v>23</v>
      </c>
      <c r="H56" s="9" t="s">
        <v>24</v>
      </c>
      <c r="I56" s="13">
        <v>8435447408027</v>
      </c>
      <c r="J56" s="48">
        <f>VLOOKUP(E56,' TARIFA 26.4'!$D$3:$I$20004,6,FALSE)</f>
        <v>540.95000000000005</v>
      </c>
      <c r="K56" s="15"/>
      <c r="L56" s="16"/>
      <c r="M56" s="13"/>
      <c r="N56" s="17" t="s">
        <v>25</v>
      </c>
      <c r="O56" s="17">
        <v>1</v>
      </c>
      <c r="P56" s="13">
        <v>8435447408027</v>
      </c>
      <c r="Q56" s="17"/>
      <c r="R56" s="17"/>
      <c r="S56" s="13"/>
    </row>
    <row r="57" spans="1:19" s="51" customFormat="1" ht="27.6" customHeight="1">
      <c r="A57" s="43" t="s">
        <v>2065</v>
      </c>
      <c r="B57" s="44" t="s">
        <v>2066</v>
      </c>
      <c r="C57" s="94" t="e" vm="273">
        <v>#VALUE!</v>
      </c>
      <c r="D57" s="45" t="s">
        <v>2133</v>
      </c>
      <c r="E57" s="46">
        <v>16000136</v>
      </c>
      <c r="F57" s="45" t="s">
        <v>2134</v>
      </c>
      <c r="G57" s="43" t="s">
        <v>23</v>
      </c>
      <c r="H57" s="43" t="s">
        <v>24</v>
      </c>
      <c r="I57" s="47">
        <v>8435447402971</v>
      </c>
      <c r="J57" s="48">
        <f>VLOOKUP(E57,' TARIFA 26.4'!$D$3:$I$20004,6,FALSE)</f>
        <v>2.86</v>
      </c>
      <c r="K57" s="49"/>
      <c r="L57" s="49"/>
      <c r="M57" s="47"/>
      <c r="N57" s="42" t="s">
        <v>60</v>
      </c>
      <c r="O57" s="42">
        <v>20</v>
      </c>
      <c r="P57" s="47" t="s">
        <v>2135</v>
      </c>
      <c r="Q57" s="42" t="s">
        <v>26</v>
      </c>
      <c r="R57" s="42">
        <v>400</v>
      </c>
      <c r="S57" s="47">
        <v>28435447402975</v>
      </c>
    </row>
    <row r="58" spans="1:19" s="51" customFormat="1" ht="27.6" customHeight="1">
      <c r="A58" s="43" t="s">
        <v>2065</v>
      </c>
      <c r="B58" s="44" t="s">
        <v>2066</v>
      </c>
      <c r="C58" s="95"/>
      <c r="D58" s="45" t="s">
        <v>2136</v>
      </c>
      <c r="E58" s="46">
        <v>16000137</v>
      </c>
      <c r="F58" s="45" t="s">
        <v>2137</v>
      </c>
      <c r="G58" s="43" t="s">
        <v>23</v>
      </c>
      <c r="H58" s="43" t="s">
        <v>24</v>
      </c>
      <c r="I58" s="47">
        <v>8435447402988</v>
      </c>
      <c r="J58" s="48">
        <f>VLOOKUP(E58,' TARIFA 26.4'!$D$3:$I$20004,6,FALSE)</f>
        <v>4.76</v>
      </c>
      <c r="K58" s="49"/>
      <c r="L58" s="49"/>
      <c r="M58" s="47"/>
      <c r="N58" s="42" t="s">
        <v>60</v>
      </c>
      <c r="O58" s="42">
        <v>10</v>
      </c>
      <c r="P58" s="47" t="s">
        <v>2138</v>
      </c>
      <c r="Q58" s="42" t="s">
        <v>26</v>
      </c>
      <c r="R58" s="42">
        <v>320</v>
      </c>
      <c r="S58" s="47">
        <v>28435447402982</v>
      </c>
    </row>
    <row r="59" spans="1:19" s="51" customFormat="1" ht="27.6" customHeight="1">
      <c r="A59" s="43" t="s">
        <v>2065</v>
      </c>
      <c r="B59" s="44" t="s">
        <v>2066</v>
      </c>
      <c r="C59" s="95"/>
      <c r="D59" s="45" t="s">
        <v>2139</v>
      </c>
      <c r="E59" s="46">
        <v>16000138</v>
      </c>
      <c r="F59" s="45" t="s">
        <v>2140</v>
      </c>
      <c r="G59" s="43" t="s">
        <v>23</v>
      </c>
      <c r="H59" s="43" t="s">
        <v>24</v>
      </c>
      <c r="I59" s="47">
        <v>8435447402995</v>
      </c>
      <c r="J59" s="48">
        <f>VLOOKUP(E59,' TARIFA 26.4'!$D$3:$I$20004,6,FALSE)</f>
        <v>3.33</v>
      </c>
      <c r="K59" s="49"/>
      <c r="L59" s="49"/>
      <c r="M59" s="47"/>
      <c r="N59" s="42" t="s">
        <v>60</v>
      </c>
      <c r="O59" s="42">
        <v>20</v>
      </c>
      <c r="P59" s="47" t="s">
        <v>2141</v>
      </c>
      <c r="Q59" s="42" t="s">
        <v>26</v>
      </c>
      <c r="R59" s="42">
        <v>400</v>
      </c>
      <c r="S59" s="47">
        <v>28435447402999</v>
      </c>
    </row>
    <row r="60" spans="1:19" s="51" customFormat="1" ht="27.6" customHeight="1">
      <c r="A60" s="43" t="s">
        <v>2065</v>
      </c>
      <c r="B60" s="44" t="s">
        <v>2066</v>
      </c>
      <c r="C60" s="96"/>
      <c r="D60" s="45" t="s">
        <v>2142</v>
      </c>
      <c r="E60" s="46">
        <v>16000139</v>
      </c>
      <c r="F60" s="45" t="s">
        <v>2143</v>
      </c>
      <c r="G60" s="43" t="s">
        <v>23</v>
      </c>
      <c r="H60" s="43" t="s">
        <v>24</v>
      </c>
      <c r="I60" s="47">
        <v>8435447403008</v>
      </c>
      <c r="J60" s="48">
        <f>VLOOKUP(E60,' TARIFA 26.4'!$D$3:$I$20004,6,FALSE)</f>
        <v>4.5999999999999996</v>
      </c>
      <c r="K60" s="49"/>
      <c r="L60" s="49"/>
      <c r="M60" s="47"/>
      <c r="N60" s="42" t="s">
        <v>60</v>
      </c>
      <c r="O60" s="42">
        <v>10</v>
      </c>
      <c r="P60" s="47" t="s">
        <v>2144</v>
      </c>
      <c r="Q60" s="42" t="s">
        <v>26</v>
      </c>
      <c r="R60" s="42">
        <v>320</v>
      </c>
      <c r="S60" s="47">
        <v>28435447403002</v>
      </c>
    </row>
    <row r="61" spans="1:19" s="18" customFormat="1">
      <c r="A61" s="9" t="s">
        <v>2065</v>
      </c>
      <c r="B61" s="10" t="s">
        <v>2066</v>
      </c>
      <c r="C61" s="97" t="e" vm="274">
        <v>#VALUE!</v>
      </c>
      <c r="D61" s="11" t="s">
        <v>2145</v>
      </c>
      <c r="E61" s="12">
        <v>16000140</v>
      </c>
      <c r="F61" s="11" t="s">
        <v>2146</v>
      </c>
      <c r="G61" s="9" t="s">
        <v>23</v>
      </c>
      <c r="H61" s="9" t="s">
        <v>24</v>
      </c>
      <c r="I61" s="13">
        <v>8435447403015</v>
      </c>
      <c r="J61" s="48">
        <f>VLOOKUP(E61,' TARIFA 26.4'!$D$3:$I$20004,6,FALSE)</f>
        <v>10.52</v>
      </c>
      <c r="K61" s="15"/>
      <c r="L61" s="15"/>
      <c r="M61" s="13"/>
      <c r="N61" s="17" t="s">
        <v>60</v>
      </c>
      <c r="O61" s="17">
        <v>25</v>
      </c>
      <c r="P61" s="13" t="s">
        <v>2147</v>
      </c>
      <c r="Q61" s="17" t="s">
        <v>26</v>
      </c>
      <c r="R61" s="17">
        <v>150</v>
      </c>
      <c r="S61" s="13">
        <v>28435447403019</v>
      </c>
    </row>
    <row r="62" spans="1:19" s="18" customFormat="1">
      <c r="A62" s="9" t="s">
        <v>2065</v>
      </c>
      <c r="B62" s="10" t="s">
        <v>2066</v>
      </c>
      <c r="C62" s="98"/>
      <c r="D62" s="11" t="s">
        <v>2148</v>
      </c>
      <c r="E62" s="12">
        <v>16000141</v>
      </c>
      <c r="F62" s="11" t="s">
        <v>2149</v>
      </c>
      <c r="G62" s="9" t="s">
        <v>23</v>
      </c>
      <c r="H62" s="9" t="s">
        <v>24</v>
      </c>
      <c r="I62" s="13">
        <v>8435447403022</v>
      </c>
      <c r="J62" s="48">
        <f>VLOOKUP(E62,' TARIFA 26.4'!$D$3:$I$20004,6,FALSE)</f>
        <v>18.14</v>
      </c>
      <c r="K62" s="15"/>
      <c r="L62" s="15"/>
      <c r="M62" s="13"/>
      <c r="N62" s="17" t="s">
        <v>60</v>
      </c>
      <c r="O62" s="17">
        <v>1</v>
      </c>
      <c r="P62" s="13">
        <v>8435447403022</v>
      </c>
      <c r="Q62" s="17" t="s">
        <v>26</v>
      </c>
      <c r="R62" s="17">
        <v>120</v>
      </c>
      <c r="S62" s="13">
        <v>28435447403026</v>
      </c>
    </row>
    <row r="63" spans="1:19" s="18" customFormat="1">
      <c r="A63" s="9" t="s">
        <v>2065</v>
      </c>
      <c r="B63" s="10" t="s">
        <v>2066</v>
      </c>
      <c r="C63" s="98"/>
      <c r="D63" s="11" t="s">
        <v>2150</v>
      </c>
      <c r="E63" s="12">
        <v>16000142</v>
      </c>
      <c r="F63" s="11" t="s">
        <v>2151</v>
      </c>
      <c r="G63" s="9" t="s">
        <v>23</v>
      </c>
      <c r="H63" s="9" t="s">
        <v>24</v>
      </c>
      <c r="I63" s="13">
        <v>8435447403039</v>
      </c>
      <c r="J63" s="48">
        <f>VLOOKUP(E63,' TARIFA 26.4'!$D$3:$I$20004,6,FALSE)</f>
        <v>21.51</v>
      </c>
      <c r="K63" s="15"/>
      <c r="L63" s="15"/>
      <c r="M63" s="13"/>
      <c r="N63" s="17" t="s">
        <v>60</v>
      </c>
      <c r="O63" s="17">
        <v>1</v>
      </c>
      <c r="P63" s="13">
        <v>8435447403039</v>
      </c>
      <c r="Q63" s="17" t="s">
        <v>26</v>
      </c>
      <c r="R63" s="17">
        <v>90</v>
      </c>
      <c r="S63" s="13">
        <v>28435447403033</v>
      </c>
    </row>
    <row r="64" spans="1:19" s="18" customFormat="1">
      <c r="A64" s="9" t="s">
        <v>2065</v>
      </c>
      <c r="B64" s="10" t="s">
        <v>2066</v>
      </c>
      <c r="C64" s="98"/>
      <c r="D64" s="11" t="s">
        <v>2152</v>
      </c>
      <c r="E64" s="12">
        <v>16000143</v>
      </c>
      <c r="F64" s="11" t="s">
        <v>2153</v>
      </c>
      <c r="G64" s="9" t="s">
        <v>23</v>
      </c>
      <c r="H64" s="9" t="s">
        <v>24</v>
      </c>
      <c r="I64" s="13">
        <v>8435447403046</v>
      </c>
      <c r="J64" s="48">
        <f>VLOOKUP(E64,' TARIFA 26.4'!$D$3:$I$20004,6,FALSE)</f>
        <v>39.17</v>
      </c>
      <c r="K64" s="15"/>
      <c r="L64" s="15"/>
      <c r="M64" s="13"/>
      <c r="N64" s="17" t="s">
        <v>60</v>
      </c>
      <c r="O64" s="17">
        <v>1</v>
      </c>
      <c r="P64" s="13">
        <v>8435447403046</v>
      </c>
      <c r="Q64" s="17" t="s">
        <v>26</v>
      </c>
      <c r="R64" s="17">
        <v>45</v>
      </c>
      <c r="S64" s="13">
        <v>28435447403040</v>
      </c>
    </row>
    <row r="65" spans="1:19" s="18" customFormat="1">
      <c r="A65" s="9" t="s">
        <v>2065</v>
      </c>
      <c r="B65" s="10" t="s">
        <v>2066</v>
      </c>
      <c r="C65" s="98"/>
      <c r="D65" s="11" t="s">
        <v>2154</v>
      </c>
      <c r="E65" s="12">
        <v>16000144</v>
      </c>
      <c r="F65" s="11" t="s">
        <v>2155</v>
      </c>
      <c r="G65" s="9" t="s">
        <v>23</v>
      </c>
      <c r="H65" s="9" t="s">
        <v>24</v>
      </c>
      <c r="I65" s="13">
        <v>8435447403053</v>
      </c>
      <c r="J65" s="48">
        <f>VLOOKUP(E65,' TARIFA 26.4'!$D$3:$I$20004,6,FALSE)</f>
        <v>67.06</v>
      </c>
      <c r="K65" s="15"/>
      <c r="L65" s="15"/>
      <c r="M65" s="13"/>
      <c r="N65" s="17" t="s">
        <v>60</v>
      </c>
      <c r="O65" s="17">
        <v>1</v>
      </c>
      <c r="P65" s="13">
        <v>8435447403053</v>
      </c>
      <c r="Q65" s="17" t="s">
        <v>26</v>
      </c>
      <c r="R65" s="17">
        <v>30</v>
      </c>
      <c r="S65" s="13">
        <v>28435447403057</v>
      </c>
    </row>
    <row r="66" spans="1:19" s="18" customFormat="1">
      <c r="A66" s="9" t="s">
        <v>2065</v>
      </c>
      <c r="B66" s="10" t="s">
        <v>2066</v>
      </c>
      <c r="C66" s="98"/>
      <c r="D66" s="11" t="s">
        <v>2156</v>
      </c>
      <c r="E66" s="12">
        <v>16000145</v>
      </c>
      <c r="F66" s="11" t="s">
        <v>2157</v>
      </c>
      <c r="G66" s="9" t="s">
        <v>23</v>
      </c>
      <c r="H66" s="9" t="s">
        <v>24</v>
      </c>
      <c r="I66" s="13">
        <v>8435447403060</v>
      </c>
      <c r="J66" s="48">
        <f>VLOOKUP(E66,' TARIFA 26.4'!$D$3:$I$20004,6,FALSE)</f>
        <v>143.47999999999999</v>
      </c>
      <c r="K66" s="15"/>
      <c r="L66" s="15"/>
      <c r="M66" s="13"/>
      <c r="N66" s="17" t="s">
        <v>60</v>
      </c>
      <c r="O66" s="17">
        <v>1</v>
      </c>
      <c r="P66" s="13">
        <v>8435447403060</v>
      </c>
      <c r="Q66" s="17" t="s">
        <v>26</v>
      </c>
      <c r="R66" s="17">
        <v>15</v>
      </c>
      <c r="S66" s="13">
        <v>28435447403064</v>
      </c>
    </row>
    <row r="67" spans="1:19" s="18" customFormat="1">
      <c r="A67" s="9" t="s">
        <v>2065</v>
      </c>
      <c r="B67" s="10" t="s">
        <v>2066</v>
      </c>
      <c r="C67" s="99"/>
      <c r="D67" s="11" t="s">
        <v>2158</v>
      </c>
      <c r="E67" s="12">
        <v>16000146</v>
      </c>
      <c r="F67" s="11" t="s">
        <v>2159</v>
      </c>
      <c r="G67" s="9" t="s">
        <v>23</v>
      </c>
      <c r="H67" s="9" t="s">
        <v>24</v>
      </c>
      <c r="I67" s="13">
        <v>8435447402964</v>
      </c>
      <c r="J67" s="48">
        <f>VLOOKUP(E67,' TARIFA 26.4'!$D$3:$I$20004,6,FALSE)</f>
        <v>190.95</v>
      </c>
      <c r="K67" s="15"/>
      <c r="L67" s="15"/>
      <c r="M67" s="13"/>
      <c r="N67" s="17" t="s">
        <v>60</v>
      </c>
      <c r="O67" s="17">
        <v>1</v>
      </c>
      <c r="P67" s="13">
        <v>8435447402964</v>
      </c>
      <c r="Q67" s="17" t="s">
        <v>26</v>
      </c>
      <c r="R67" s="17">
        <v>8</v>
      </c>
      <c r="S67" s="13">
        <v>28435447402968</v>
      </c>
    </row>
    <row r="68" spans="1:19" s="51" customFormat="1" ht="27.6" customHeight="1">
      <c r="A68" s="43" t="s">
        <v>2065</v>
      </c>
      <c r="B68" s="44" t="s">
        <v>2066</v>
      </c>
      <c r="C68" s="94" t="e" vm="275">
        <v>#VALUE!</v>
      </c>
      <c r="D68" s="45" t="s">
        <v>2160</v>
      </c>
      <c r="E68" s="46">
        <v>16000147</v>
      </c>
      <c r="F68" s="45" t="s">
        <v>2161</v>
      </c>
      <c r="G68" s="43" t="s">
        <v>23</v>
      </c>
      <c r="H68" s="43" t="s">
        <v>24</v>
      </c>
      <c r="I68" s="47">
        <v>8435447403084</v>
      </c>
      <c r="J68" s="48">
        <f>VLOOKUP(E68,' TARIFA 26.4'!$D$3:$I$20004,6,FALSE)</f>
        <v>3.45</v>
      </c>
      <c r="K68" s="49"/>
      <c r="L68" s="49"/>
      <c r="M68" s="47"/>
      <c r="N68" s="42" t="s">
        <v>60</v>
      </c>
      <c r="O68" s="42">
        <v>20</v>
      </c>
      <c r="P68" s="47" t="s">
        <v>2162</v>
      </c>
      <c r="Q68" s="42" t="s">
        <v>26</v>
      </c>
      <c r="R68" s="42">
        <v>400</v>
      </c>
      <c r="S68" s="47">
        <v>28435447403088</v>
      </c>
    </row>
    <row r="69" spans="1:19" s="51" customFormat="1" ht="27.6" customHeight="1">
      <c r="A69" s="43" t="s">
        <v>2065</v>
      </c>
      <c r="B69" s="44" t="s">
        <v>2066</v>
      </c>
      <c r="C69" s="95"/>
      <c r="D69" s="45" t="s">
        <v>2163</v>
      </c>
      <c r="E69" s="46">
        <v>16000148</v>
      </c>
      <c r="F69" s="45" t="s">
        <v>2164</v>
      </c>
      <c r="G69" s="43" t="s">
        <v>23</v>
      </c>
      <c r="H69" s="43" t="s">
        <v>24</v>
      </c>
      <c r="I69" s="47">
        <v>8435447403091</v>
      </c>
      <c r="J69" s="48">
        <f>VLOOKUP(E69,' TARIFA 26.4'!$D$3:$I$20004,6,FALSE)</f>
        <v>5.43</v>
      </c>
      <c r="K69" s="49"/>
      <c r="L69" s="49"/>
      <c r="M69" s="47"/>
      <c r="N69" s="42" t="s">
        <v>60</v>
      </c>
      <c r="O69" s="42">
        <v>10</v>
      </c>
      <c r="P69" s="47" t="s">
        <v>2165</v>
      </c>
      <c r="Q69" s="42" t="s">
        <v>26</v>
      </c>
      <c r="R69" s="42">
        <v>300</v>
      </c>
      <c r="S69" s="47">
        <v>28435447403095</v>
      </c>
    </row>
    <row r="70" spans="1:19" s="51" customFormat="1" ht="27.6" customHeight="1">
      <c r="A70" s="43" t="s">
        <v>2065</v>
      </c>
      <c r="B70" s="44" t="s">
        <v>2066</v>
      </c>
      <c r="C70" s="95"/>
      <c r="D70" s="45" t="s">
        <v>2166</v>
      </c>
      <c r="E70" s="46">
        <v>16000149</v>
      </c>
      <c r="F70" s="45" t="s">
        <v>2167</v>
      </c>
      <c r="G70" s="43" t="s">
        <v>23</v>
      </c>
      <c r="H70" s="43" t="s">
        <v>24</v>
      </c>
      <c r="I70" s="47">
        <v>8435447403107</v>
      </c>
      <c r="J70" s="48">
        <f>VLOOKUP(E70,' TARIFA 26.4'!$D$3:$I$20004,6,FALSE)</f>
        <v>3.73</v>
      </c>
      <c r="K70" s="49"/>
      <c r="L70" s="49"/>
      <c r="M70" s="47"/>
      <c r="N70" s="42" t="s">
        <v>60</v>
      </c>
      <c r="O70" s="42">
        <v>20</v>
      </c>
      <c r="P70" s="47" t="s">
        <v>2168</v>
      </c>
      <c r="Q70" s="42" t="s">
        <v>26</v>
      </c>
      <c r="R70" s="42">
        <v>360</v>
      </c>
      <c r="S70" s="47">
        <v>28435447403101</v>
      </c>
    </row>
    <row r="71" spans="1:19" s="51" customFormat="1" ht="27.6" customHeight="1">
      <c r="A71" s="43" t="s">
        <v>2065</v>
      </c>
      <c r="B71" s="44" t="s">
        <v>2066</v>
      </c>
      <c r="C71" s="96"/>
      <c r="D71" s="45" t="s">
        <v>2169</v>
      </c>
      <c r="E71" s="46">
        <v>16000150</v>
      </c>
      <c r="F71" s="45" t="s">
        <v>2170</v>
      </c>
      <c r="G71" s="43" t="s">
        <v>23</v>
      </c>
      <c r="H71" s="43" t="s">
        <v>24</v>
      </c>
      <c r="I71" s="47">
        <v>8435447403114</v>
      </c>
      <c r="J71" s="48">
        <f>VLOOKUP(E71,' TARIFA 26.4'!$D$3:$I$20004,6,FALSE)</f>
        <v>5.36</v>
      </c>
      <c r="K71" s="49"/>
      <c r="L71" s="49"/>
      <c r="M71" s="47"/>
      <c r="N71" s="42" t="s">
        <v>60</v>
      </c>
      <c r="O71" s="42">
        <v>10</v>
      </c>
      <c r="P71" s="47" t="s">
        <v>2171</v>
      </c>
      <c r="Q71" s="42" t="s">
        <v>26</v>
      </c>
      <c r="R71" s="42">
        <v>300</v>
      </c>
      <c r="S71" s="47">
        <v>28435447403118</v>
      </c>
    </row>
    <row r="72" spans="1:19" s="18" customFormat="1">
      <c r="A72" s="9" t="s">
        <v>2065</v>
      </c>
      <c r="B72" s="10" t="s">
        <v>2066</v>
      </c>
      <c r="C72" s="94" t="e" vm="276">
        <v>#VALUE!</v>
      </c>
      <c r="D72" s="11" t="s">
        <v>2172</v>
      </c>
      <c r="E72" s="12">
        <v>16000151</v>
      </c>
      <c r="F72" s="11" t="s">
        <v>2173</v>
      </c>
      <c r="G72" s="9" t="s">
        <v>23</v>
      </c>
      <c r="H72" s="9" t="s">
        <v>24</v>
      </c>
      <c r="I72" s="13">
        <v>8435447403121</v>
      </c>
      <c r="J72" s="48">
        <f>VLOOKUP(E72,' TARIFA 26.4'!$D$3:$I$20004,6,FALSE)</f>
        <v>12.34</v>
      </c>
      <c r="K72" s="15"/>
      <c r="L72" s="15"/>
      <c r="M72" s="13"/>
      <c r="N72" s="17" t="s">
        <v>60</v>
      </c>
      <c r="O72" s="17">
        <v>20</v>
      </c>
      <c r="P72" s="13" t="s">
        <v>2174</v>
      </c>
      <c r="Q72" s="17" t="s">
        <v>26</v>
      </c>
      <c r="R72" s="17">
        <v>140</v>
      </c>
      <c r="S72" s="13">
        <v>28435447403125</v>
      </c>
    </row>
    <row r="73" spans="1:19" s="18" customFormat="1">
      <c r="A73" s="9" t="s">
        <v>2065</v>
      </c>
      <c r="B73" s="10" t="s">
        <v>2066</v>
      </c>
      <c r="C73" s="95"/>
      <c r="D73" s="11" t="s">
        <v>2175</v>
      </c>
      <c r="E73" s="12">
        <v>16000152</v>
      </c>
      <c r="F73" s="11" t="s">
        <v>2176</v>
      </c>
      <c r="G73" s="9" t="s">
        <v>23</v>
      </c>
      <c r="H73" s="9" t="s">
        <v>24</v>
      </c>
      <c r="I73" s="13">
        <v>8435447403138</v>
      </c>
      <c r="J73" s="48">
        <f>VLOOKUP(E73,' TARIFA 26.4'!$D$3:$I$20004,6,FALSE)</f>
        <v>21.4</v>
      </c>
      <c r="K73" s="15"/>
      <c r="L73" s="15"/>
      <c r="M73" s="13"/>
      <c r="N73" s="17" t="s">
        <v>60</v>
      </c>
      <c r="O73" s="17">
        <v>1</v>
      </c>
      <c r="P73" s="13">
        <v>8435447403138</v>
      </c>
      <c r="Q73" s="17" t="s">
        <v>26</v>
      </c>
      <c r="R73" s="17">
        <v>100</v>
      </c>
      <c r="S73" s="13">
        <v>28435447403132</v>
      </c>
    </row>
    <row r="74" spans="1:19" s="18" customFormat="1">
      <c r="A74" s="9" t="s">
        <v>2065</v>
      </c>
      <c r="B74" s="10" t="s">
        <v>2066</v>
      </c>
      <c r="C74" s="95"/>
      <c r="D74" s="11" t="s">
        <v>2177</v>
      </c>
      <c r="E74" s="12">
        <v>16000153</v>
      </c>
      <c r="F74" s="11" t="s">
        <v>2178</v>
      </c>
      <c r="G74" s="9" t="s">
        <v>23</v>
      </c>
      <c r="H74" s="9" t="s">
        <v>24</v>
      </c>
      <c r="I74" s="13">
        <v>8435447403145</v>
      </c>
      <c r="J74" s="48">
        <f>VLOOKUP(E74,' TARIFA 26.4'!$D$3:$I$20004,6,FALSE)</f>
        <v>26.47</v>
      </c>
      <c r="K74" s="15"/>
      <c r="L74" s="15"/>
      <c r="M74" s="13"/>
      <c r="N74" s="17" t="s">
        <v>60</v>
      </c>
      <c r="O74" s="17">
        <v>1</v>
      </c>
      <c r="P74" s="13">
        <v>8435447403145</v>
      </c>
      <c r="Q74" s="17" t="s">
        <v>26</v>
      </c>
      <c r="R74" s="17">
        <v>75</v>
      </c>
      <c r="S74" s="13">
        <v>28435447403149</v>
      </c>
    </row>
    <row r="75" spans="1:19" s="18" customFormat="1">
      <c r="A75" s="9" t="s">
        <v>2065</v>
      </c>
      <c r="B75" s="10" t="s">
        <v>2066</v>
      </c>
      <c r="C75" s="95"/>
      <c r="D75" s="11" t="s">
        <v>2179</v>
      </c>
      <c r="E75" s="12">
        <v>16000154</v>
      </c>
      <c r="F75" s="11" t="s">
        <v>2180</v>
      </c>
      <c r="G75" s="9" t="s">
        <v>23</v>
      </c>
      <c r="H75" s="9" t="s">
        <v>24</v>
      </c>
      <c r="I75" s="13">
        <v>8435447403152</v>
      </c>
      <c r="J75" s="48">
        <f>VLOOKUP(E75,' TARIFA 26.4'!$D$3:$I$20004,6,FALSE)</f>
        <v>42.98</v>
      </c>
      <c r="K75" s="15"/>
      <c r="L75" s="15"/>
      <c r="M75" s="13"/>
      <c r="N75" s="17" t="s">
        <v>60</v>
      </c>
      <c r="O75" s="17">
        <v>1</v>
      </c>
      <c r="P75" s="13">
        <v>8435447403152</v>
      </c>
      <c r="Q75" s="17" t="s">
        <v>26</v>
      </c>
      <c r="R75" s="17">
        <v>60</v>
      </c>
      <c r="S75" s="13">
        <v>28435447403156</v>
      </c>
    </row>
    <row r="76" spans="1:19" s="18" customFormat="1">
      <c r="A76" s="9" t="s">
        <v>2065</v>
      </c>
      <c r="B76" s="10" t="s">
        <v>2066</v>
      </c>
      <c r="C76" s="95"/>
      <c r="D76" s="11" t="s">
        <v>2181</v>
      </c>
      <c r="E76" s="12">
        <v>16000155</v>
      </c>
      <c r="F76" s="11" t="s">
        <v>2182</v>
      </c>
      <c r="G76" s="9" t="s">
        <v>23</v>
      </c>
      <c r="H76" s="9" t="s">
        <v>24</v>
      </c>
      <c r="I76" s="13">
        <v>8435447403169</v>
      </c>
      <c r="J76" s="48">
        <f>VLOOKUP(E76,' TARIFA 26.4'!$D$3:$I$20004,6,FALSE)</f>
        <v>80.23</v>
      </c>
      <c r="K76" s="15"/>
      <c r="L76" s="15"/>
      <c r="M76" s="13"/>
      <c r="N76" s="17" t="s">
        <v>60</v>
      </c>
      <c r="O76" s="17">
        <v>1</v>
      </c>
      <c r="P76" s="13">
        <v>8435447403169</v>
      </c>
      <c r="Q76" s="17" t="s">
        <v>26</v>
      </c>
      <c r="R76" s="17">
        <v>30</v>
      </c>
      <c r="S76" s="13">
        <v>28435447403163</v>
      </c>
    </row>
    <row r="77" spans="1:19" s="18" customFormat="1">
      <c r="A77" s="9" t="s">
        <v>2065</v>
      </c>
      <c r="B77" s="10" t="s">
        <v>2066</v>
      </c>
      <c r="C77" s="95"/>
      <c r="D77" s="11" t="s">
        <v>2183</v>
      </c>
      <c r="E77" s="12">
        <v>16000156</v>
      </c>
      <c r="F77" s="11" t="s">
        <v>2184</v>
      </c>
      <c r="G77" s="9" t="s">
        <v>23</v>
      </c>
      <c r="H77" s="9" t="s">
        <v>24</v>
      </c>
      <c r="I77" s="13">
        <v>8435447403176</v>
      </c>
      <c r="J77" s="48">
        <f>VLOOKUP(E77,' TARIFA 26.4'!$D$3:$I$20004,6,FALSE)</f>
        <v>136.61000000000001</v>
      </c>
      <c r="K77" s="15"/>
      <c r="L77" s="15"/>
      <c r="M77" s="13"/>
      <c r="N77" s="17" t="s">
        <v>60</v>
      </c>
      <c r="O77" s="17">
        <v>1</v>
      </c>
      <c r="P77" s="13">
        <v>8435447403176</v>
      </c>
      <c r="Q77" s="17" t="s">
        <v>26</v>
      </c>
      <c r="R77" s="17">
        <v>12</v>
      </c>
      <c r="S77" s="13">
        <v>28435447403170</v>
      </c>
    </row>
    <row r="78" spans="1:19" s="18" customFormat="1">
      <c r="A78" s="9" t="s">
        <v>2065</v>
      </c>
      <c r="B78" s="10" t="s">
        <v>2066</v>
      </c>
      <c r="C78" s="96"/>
      <c r="D78" s="11" t="s">
        <v>2185</v>
      </c>
      <c r="E78" s="12">
        <v>16000157</v>
      </c>
      <c r="F78" s="11" t="s">
        <v>2186</v>
      </c>
      <c r="G78" s="9" t="s">
        <v>23</v>
      </c>
      <c r="H78" s="9" t="s">
        <v>24</v>
      </c>
      <c r="I78" s="13">
        <v>8435447403077</v>
      </c>
      <c r="J78" s="48">
        <f>VLOOKUP(E78,' TARIFA 26.4'!$D$3:$I$20004,6,FALSE)</f>
        <v>220.18</v>
      </c>
      <c r="K78" s="15"/>
      <c r="L78" s="15"/>
      <c r="M78" s="13"/>
      <c r="N78" s="17" t="s">
        <v>60</v>
      </c>
      <c r="O78" s="17">
        <v>1</v>
      </c>
      <c r="P78" s="13">
        <v>8435447403077</v>
      </c>
      <c r="Q78" s="17" t="s">
        <v>26</v>
      </c>
      <c r="R78" s="17">
        <v>6</v>
      </c>
      <c r="S78" s="13">
        <v>28435447403071</v>
      </c>
    </row>
    <row r="79" spans="1:19" s="18" customFormat="1">
      <c r="A79" s="9" t="s">
        <v>2065</v>
      </c>
      <c r="B79" s="10" t="s">
        <v>2066</v>
      </c>
      <c r="C79" s="94" t="e" vm="277">
        <v>#VALUE!</v>
      </c>
      <c r="D79" s="11" t="s">
        <v>2187</v>
      </c>
      <c r="E79" s="12">
        <v>16000112</v>
      </c>
      <c r="F79" s="11" t="s">
        <v>2188</v>
      </c>
      <c r="G79" s="9" t="s">
        <v>23</v>
      </c>
      <c r="H79" s="9" t="s">
        <v>24</v>
      </c>
      <c r="I79" s="13">
        <v>8435447402612</v>
      </c>
      <c r="J79" s="48">
        <f>VLOOKUP(E79,' TARIFA 26.4'!$D$3:$I$20004,6,FALSE)</f>
        <v>0.28999999999999998</v>
      </c>
      <c r="K79" s="15"/>
      <c r="L79" s="15"/>
      <c r="M79" s="13"/>
      <c r="N79" s="17" t="s">
        <v>60</v>
      </c>
      <c r="O79" s="17">
        <v>50</v>
      </c>
      <c r="P79" s="13" t="s">
        <v>2189</v>
      </c>
      <c r="Q79" s="17" t="s">
        <v>26</v>
      </c>
      <c r="R79" s="17">
        <v>1000</v>
      </c>
      <c r="S79" s="13">
        <v>28435447402616</v>
      </c>
    </row>
    <row r="80" spans="1:19" s="18" customFormat="1">
      <c r="A80" s="9" t="s">
        <v>2065</v>
      </c>
      <c r="B80" s="10" t="s">
        <v>2066</v>
      </c>
      <c r="C80" s="95"/>
      <c r="D80" s="11" t="s">
        <v>2190</v>
      </c>
      <c r="E80" s="12">
        <v>16000113</v>
      </c>
      <c r="F80" s="11" t="s">
        <v>2191</v>
      </c>
      <c r="G80" s="9" t="s">
        <v>23</v>
      </c>
      <c r="H80" s="9" t="s">
        <v>24</v>
      </c>
      <c r="I80" s="13">
        <v>8435447402629</v>
      </c>
      <c r="J80" s="48">
        <f>VLOOKUP(E80,' TARIFA 26.4'!$D$3:$I$20004,6,FALSE)</f>
        <v>0.48</v>
      </c>
      <c r="K80" s="15"/>
      <c r="L80" s="15"/>
      <c r="M80" s="13"/>
      <c r="N80" s="17" t="s">
        <v>60</v>
      </c>
      <c r="O80" s="17">
        <v>50</v>
      </c>
      <c r="P80" s="13" t="s">
        <v>2192</v>
      </c>
      <c r="Q80" s="17" t="s">
        <v>26</v>
      </c>
      <c r="R80" s="17">
        <v>600</v>
      </c>
      <c r="S80" s="13">
        <v>28435447402623</v>
      </c>
    </row>
    <row r="81" spans="1:19" s="18" customFormat="1">
      <c r="A81" s="9" t="s">
        <v>2065</v>
      </c>
      <c r="B81" s="10" t="s">
        <v>2066</v>
      </c>
      <c r="C81" s="95"/>
      <c r="D81" s="11" t="s">
        <v>2193</v>
      </c>
      <c r="E81" s="12">
        <v>16000114</v>
      </c>
      <c r="F81" s="11" t="s">
        <v>2194</v>
      </c>
      <c r="G81" s="9" t="s">
        <v>23</v>
      </c>
      <c r="H81" s="9" t="s">
        <v>24</v>
      </c>
      <c r="I81" s="13">
        <v>8435447402636</v>
      </c>
      <c r="J81" s="48">
        <f>VLOOKUP(E81,' TARIFA 26.4'!$D$3:$I$20004,6,FALSE)</f>
        <v>0.73</v>
      </c>
      <c r="K81" s="15"/>
      <c r="L81" s="15"/>
      <c r="M81" s="13"/>
      <c r="N81" s="17" t="s">
        <v>60</v>
      </c>
      <c r="O81" s="17">
        <v>25</v>
      </c>
      <c r="P81" s="13" t="s">
        <v>2195</v>
      </c>
      <c r="Q81" s="17" t="s">
        <v>26</v>
      </c>
      <c r="R81" s="17">
        <v>300</v>
      </c>
      <c r="S81" s="13">
        <v>28435447402630</v>
      </c>
    </row>
    <row r="82" spans="1:19" s="18" customFormat="1">
      <c r="A82" s="9" t="s">
        <v>2065</v>
      </c>
      <c r="B82" s="10" t="s">
        <v>2066</v>
      </c>
      <c r="C82" s="95"/>
      <c r="D82" s="11" t="s">
        <v>2196</v>
      </c>
      <c r="E82" s="12">
        <v>16000115</v>
      </c>
      <c r="F82" s="11" t="s">
        <v>2197</v>
      </c>
      <c r="G82" s="9" t="s">
        <v>23</v>
      </c>
      <c r="H82" s="9" t="s">
        <v>24</v>
      </c>
      <c r="I82" s="13">
        <v>8435447402643</v>
      </c>
      <c r="J82" s="48">
        <f>VLOOKUP(E82,' TARIFA 26.4'!$D$3:$I$20004,6,FALSE)</f>
        <v>1.1599999999999999</v>
      </c>
      <c r="K82" s="15"/>
      <c r="L82" s="15"/>
      <c r="M82" s="13"/>
      <c r="N82" s="17" t="s">
        <v>60</v>
      </c>
      <c r="O82" s="17">
        <v>20</v>
      </c>
      <c r="P82" s="13" t="s">
        <v>2198</v>
      </c>
      <c r="Q82" s="17" t="s">
        <v>26</v>
      </c>
      <c r="R82" s="17">
        <v>200</v>
      </c>
      <c r="S82" s="13">
        <v>28435447402647</v>
      </c>
    </row>
    <row r="83" spans="1:19" s="18" customFormat="1">
      <c r="A83" s="9" t="s">
        <v>2065</v>
      </c>
      <c r="B83" s="10" t="s">
        <v>2066</v>
      </c>
      <c r="C83" s="95"/>
      <c r="D83" s="11" t="s">
        <v>2199</v>
      </c>
      <c r="E83" s="12">
        <v>16000116</v>
      </c>
      <c r="F83" s="11" t="s">
        <v>2200</v>
      </c>
      <c r="G83" s="9" t="s">
        <v>23</v>
      </c>
      <c r="H83" s="9" t="s">
        <v>24</v>
      </c>
      <c r="I83" s="13">
        <v>8435447402650</v>
      </c>
      <c r="J83" s="48">
        <f>VLOOKUP(E83,' TARIFA 26.4'!$D$3:$I$20004,6,FALSE)</f>
        <v>2.02</v>
      </c>
      <c r="K83" s="15"/>
      <c r="L83" s="15"/>
      <c r="M83" s="13"/>
      <c r="N83" s="17" t="s">
        <v>60</v>
      </c>
      <c r="O83" s="17">
        <v>10</v>
      </c>
      <c r="P83" s="13" t="s">
        <v>2201</v>
      </c>
      <c r="Q83" s="17" t="s">
        <v>26</v>
      </c>
      <c r="R83" s="17">
        <v>120</v>
      </c>
      <c r="S83" s="13">
        <v>28435447402654</v>
      </c>
    </row>
    <row r="84" spans="1:19" s="18" customFormat="1">
      <c r="A84" s="9" t="s">
        <v>2065</v>
      </c>
      <c r="B84" s="10" t="s">
        <v>2066</v>
      </c>
      <c r="C84" s="95"/>
      <c r="D84" s="11" t="s">
        <v>2202</v>
      </c>
      <c r="E84" s="12">
        <v>16000117</v>
      </c>
      <c r="F84" s="11" t="s">
        <v>2203</v>
      </c>
      <c r="G84" s="9" t="s">
        <v>23</v>
      </c>
      <c r="H84" s="9" t="s">
        <v>24</v>
      </c>
      <c r="I84" s="13">
        <v>8435447402667</v>
      </c>
      <c r="J84" s="48">
        <f>VLOOKUP(E84,' TARIFA 26.4'!$D$3:$I$20004,6,FALSE)</f>
        <v>3.92</v>
      </c>
      <c r="K84" s="15"/>
      <c r="L84" s="15"/>
      <c r="M84" s="13"/>
      <c r="N84" s="17" t="s">
        <v>60</v>
      </c>
      <c r="O84" s="17">
        <v>1</v>
      </c>
      <c r="P84" s="13">
        <v>8435447402667</v>
      </c>
      <c r="Q84" s="17" t="s">
        <v>26</v>
      </c>
      <c r="R84" s="17">
        <v>75</v>
      </c>
      <c r="S84" s="13">
        <v>28435447402661</v>
      </c>
    </row>
    <row r="85" spans="1:19" s="18" customFormat="1">
      <c r="A85" s="9" t="s">
        <v>2065</v>
      </c>
      <c r="B85" s="10" t="s">
        <v>2066</v>
      </c>
      <c r="C85" s="95"/>
      <c r="D85" s="11" t="s">
        <v>2204</v>
      </c>
      <c r="E85" s="12">
        <v>16000118</v>
      </c>
      <c r="F85" s="11" t="s">
        <v>2205</v>
      </c>
      <c r="G85" s="9" t="s">
        <v>23</v>
      </c>
      <c r="H85" s="9" t="s">
        <v>24</v>
      </c>
      <c r="I85" s="13">
        <v>8435447402674</v>
      </c>
      <c r="J85" s="48">
        <f>VLOOKUP(E85,' TARIFA 26.4'!$D$3:$I$20004,6,FALSE)</f>
        <v>6.19</v>
      </c>
      <c r="K85" s="15"/>
      <c r="L85" s="15"/>
      <c r="M85" s="13"/>
      <c r="N85" s="17" t="s">
        <v>60</v>
      </c>
      <c r="O85" s="17">
        <v>1</v>
      </c>
      <c r="P85" s="13">
        <v>8435447402674</v>
      </c>
      <c r="Q85" s="17" t="s">
        <v>26</v>
      </c>
      <c r="R85" s="17">
        <v>50</v>
      </c>
      <c r="S85" s="13">
        <v>28435447402678</v>
      </c>
    </row>
    <row r="86" spans="1:19" s="18" customFormat="1">
      <c r="A86" s="9" t="s">
        <v>2065</v>
      </c>
      <c r="B86" s="10" t="s">
        <v>2066</v>
      </c>
      <c r="C86" s="95"/>
      <c r="D86" s="11" t="s">
        <v>2206</v>
      </c>
      <c r="E86" s="12">
        <v>16000119</v>
      </c>
      <c r="F86" s="11" t="s">
        <v>2207</v>
      </c>
      <c r="G86" s="9" t="s">
        <v>23</v>
      </c>
      <c r="H86" s="9" t="s">
        <v>24</v>
      </c>
      <c r="I86" s="13">
        <v>8435447402681</v>
      </c>
      <c r="J86" s="48">
        <f>VLOOKUP(E86,' TARIFA 26.4'!$D$3:$I$20004,6,FALSE)</f>
        <v>10.41</v>
      </c>
      <c r="K86" s="15"/>
      <c r="L86" s="15"/>
      <c r="M86" s="13"/>
      <c r="N86" s="17" t="s">
        <v>60</v>
      </c>
      <c r="O86" s="17">
        <v>1</v>
      </c>
      <c r="P86" s="13">
        <v>8435447402681</v>
      </c>
      <c r="Q86" s="17" t="s">
        <v>26</v>
      </c>
      <c r="R86" s="17">
        <v>30</v>
      </c>
      <c r="S86" s="13">
        <v>28435447402685</v>
      </c>
    </row>
    <row r="87" spans="1:19" s="18" customFormat="1">
      <c r="A87" s="9" t="s">
        <v>2065</v>
      </c>
      <c r="B87" s="10" t="s">
        <v>2066</v>
      </c>
      <c r="C87" s="95"/>
      <c r="D87" s="11" t="s">
        <v>2208</v>
      </c>
      <c r="E87" s="12">
        <v>16000120</v>
      </c>
      <c r="F87" s="11" t="s">
        <v>2209</v>
      </c>
      <c r="G87" s="9" t="s">
        <v>23</v>
      </c>
      <c r="H87" s="9" t="s">
        <v>24</v>
      </c>
      <c r="I87" s="13">
        <v>8435447402582</v>
      </c>
      <c r="J87" s="48">
        <f>VLOOKUP(E87,' TARIFA 26.4'!$D$3:$I$20004,6,FALSE)</f>
        <v>16.149999999999999</v>
      </c>
      <c r="K87" s="15"/>
      <c r="L87" s="15"/>
      <c r="M87" s="13"/>
      <c r="N87" s="17" t="s">
        <v>60</v>
      </c>
      <c r="O87" s="17">
        <v>1</v>
      </c>
      <c r="P87" s="13">
        <v>8435447402582</v>
      </c>
      <c r="Q87" s="17" t="s">
        <v>26</v>
      </c>
      <c r="R87" s="17">
        <v>18</v>
      </c>
      <c r="S87" s="13">
        <v>28435447402586</v>
      </c>
    </row>
    <row r="88" spans="1:19" s="18" customFormat="1">
      <c r="A88" s="9" t="s">
        <v>2065</v>
      </c>
      <c r="B88" s="10" t="s">
        <v>2066</v>
      </c>
      <c r="C88" s="95"/>
      <c r="D88" s="11" t="s">
        <v>2210</v>
      </c>
      <c r="E88" s="12">
        <v>16000121</v>
      </c>
      <c r="F88" s="11" t="s">
        <v>2211</v>
      </c>
      <c r="G88" s="9" t="s">
        <v>23</v>
      </c>
      <c r="H88" s="9" t="s">
        <v>24</v>
      </c>
      <c r="I88" s="13">
        <v>8435447402599</v>
      </c>
      <c r="J88" s="48">
        <f>VLOOKUP(E88,' TARIFA 26.4'!$D$3:$I$20004,6,FALSE)</f>
        <v>30.67</v>
      </c>
      <c r="K88" s="15"/>
      <c r="L88" s="15"/>
      <c r="M88" s="13"/>
      <c r="N88" s="17" t="s">
        <v>60</v>
      </c>
      <c r="O88" s="17">
        <v>1</v>
      </c>
      <c r="P88" s="13">
        <v>8435447402599</v>
      </c>
      <c r="Q88" s="17" t="s">
        <v>26</v>
      </c>
      <c r="R88" s="17">
        <v>10</v>
      </c>
      <c r="S88" s="13">
        <v>28435447402593</v>
      </c>
    </row>
    <row r="89" spans="1:19" s="18" customFormat="1">
      <c r="A89" s="9" t="s">
        <v>2065</v>
      </c>
      <c r="B89" s="10" t="s">
        <v>2066</v>
      </c>
      <c r="C89" s="96"/>
      <c r="D89" s="11" t="s">
        <v>2212</v>
      </c>
      <c r="E89" s="12">
        <v>16000122</v>
      </c>
      <c r="F89" s="11" t="s">
        <v>2213</v>
      </c>
      <c r="G89" s="9" t="s">
        <v>23</v>
      </c>
      <c r="H89" s="9" t="s">
        <v>24</v>
      </c>
      <c r="I89" s="13">
        <v>8435447402605</v>
      </c>
      <c r="J89" s="48">
        <f>VLOOKUP(E89,' TARIFA 26.4'!$D$3:$I$20004,6,FALSE)</f>
        <v>71.349999999999994</v>
      </c>
      <c r="K89" s="15"/>
      <c r="L89" s="15"/>
      <c r="M89" s="13"/>
      <c r="N89" s="17" t="s">
        <v>60</v>
      </c>
      <c r="O89" s="17">
        <v>1</v>
      </c>
      <c r="P89" s="13">
        <v>8435447402605</v>
      </c>
      <c r="Q89" s="17" t="s">
        <v>26</v>
      </c>
      <c r="R89" s="17">
        <v>4</v>
      </c>
      <c r="S89" s="13">
        <v>28435447402609</v>
      </c>
    </row>
    <row r="90" spans="1:19" s="18" customFormat="1">
      <c r="A90" s="9" t="s">
        <v>2065</v>
      </c>
      <c r="B90" s="10" t="s">
        <v>2066</v>
      </c>
      <c r="C90" s="94" t="e" vm="278">
        <v>#VALUE!</v>
      </c>
      <c r="D90" s="11" t="s">
        <v>2214</v>
      </c>
      <c r="E90" s="12">
        <v>16000158</v>
      </c>
      <c r="F90" s="11" t="s">
        <v>2215</v>
      </c>
      <c r="G90" s="9" t="s">
        <v>23</v>
      </c>
      <c r="H90" s="9" t="s">
        <v>24</v>
      </c>
      <c r="I90" s="13">
        <v>8435447403213</v>
      </c>
      <c r="J90" s="48">
        <f>VLOOKUP(E90,' TARIFA 26.4'!$D$3:$I$20004,6,FALSE)</f>
        <v>0.47</v>
      </c>
      <c r="K90" s="15"/>
      <c r="L90" s="15"/>
      <c r="M90" s="13"/>
      <c r="N90" s="17" t="s">
        <v>60</v>
      </c>
      <c r="O90" s="17">
        <v>50</v>
      </c>
      <c r="P90" s="13" t="s">
        <v>2216</v>
      </c>
      <c r="Q90" s="17" t="s">
        <v>26</v>
      </c>
      <c r="R90" s="17">
        <v>900</v>
      </c>
      <c r="S90" s="13">
        <v>28435447403217</v>
      </c>
    </row>
    <row r="91" spans="1:19" s="18" customFormat="1">
      <c r="A91" s="9" t="s">
        <v>2065</v>
      </c>
      <c r="B91" s="10" t="s">
        <v>2066</v>
      </c>
      <c r="C91" s="95"/>
      <c r="D91" s="11" t="s">
        <v>2217</v>
      </c>
      <c r="E91" s="12">
        <v>16000159</v>
      </c>
      <c r="F91" s="11" t="s">
        <v>2218</v>
      </c>
      <c r="G91" s="9" t="s">
        <v>23</v>
      </c>
      <c r="H91" s="9" t="s">
        <v>24</v>
      </c>
      <c r="I91" s="13">
        <v>8435447403220</v>
      </c>
      <c r="J91" s="48">
        <f>VLOOKUP(E91,' TARIFA 26.4'!$D$3:$I$20004,6,FALSE)</f>
        <v>0.55000000000000004</v>
      </c>
      <c r="K91" s="15"/>
      <c r="L91" s="15"/>
      <c r="M91" s="13"/>
      <c r="N91" s="17" t="s">
        <v>60</v>
      </c>
      <c r="O91" s="17">
        <v>50</v>
      </c>
      <c r="P91" s="13" t="s">
        <v>2219</v>
      </c>
      <c r="Q91" s="17" t="s">
        <v>26</v>
      </c>
      <c r="R91" s="17">
        <v>700</v>
      </c>
      <c r="S91" s="13">
        <v>28435447403224</v>
      </c>
    </row>
    <row r="92" spans="1:19" s="18" customFormat="1">
      <c r="A92" s="9" t="s">
        <v>2065</v>
      </c>
      <c r="B92" s="10" t="s">
        <v>2066</v>
      </c>
      <c r="C92" s="95"/>
      <c r="D92" s="11" t="s">
        <v>2220</v>
      </c>
      <c r="E92" s="12">
        <v>16000160</v>
      </c>
      <c r="F92" s="11" t="s">
        <v>2221</v>
      </c>
      <c r="G92" s="9" t="s">
        <v>23</v>
      </c>
      <c r="H92" s="9" t="s">
        <v>24</v>
      </c>
      <c r="I92" s="13">
        <v>8435447403237</v>
      </c>
      <c r="J92" s="48">
        <f>VLOOKUP(E92,' TARIFA 26.4'!$D$3:$I$20004,6,FALSE)</f>
        <v>0.55000000000000004</v>
      </c>
      <c r="K92" s="15"/>
      <c r="L92" s="15"/>
      <c r="M92" s="13"/>
      <c r="N92" s="17" t="s">
        <v>60</v>
      </c>
      <c r="O92" s="17">
        <v>50</v>
      </c>
      <c r="P92" s="13" t="s">
        <v>2222</v>
      </c>
      <c r="Q92" s="17" t="s">
        <v>26</v>
      </c>
      <c r="R92" s="17">
        <v>600</v>
      </c>
      <c r="S92" s="13">
        <v>28435447403231</v>
      </c>
    </row>
    <row r="93" spans="1:19" s="18" customFormat="1">
      <c r="A93" s="9" t="s">
        <v>2065</v>
      </c>
      <c r="B93" s="10" t="s">
        <v>2066</v>
      </c>
      <c r="C93" s="95"/>
      <c r="D93" s="11" t="s">
        <v>2223</v>
      </c>
      <c r="E93" s="12">
        <v>16000161</v>
      </c>
      <c r="F93" s="11" t="s">
        <v>2224</v>
      </c>
      <c r="G93" s="9" t="s">
        <v>23</v>
      </c>
      <c r="H93" s="9" t="s">
        <v>24</v>
      </c>
      <c r="I93" s="13">
        <v>8435447403244</v>
      </c>
      <c r="J93" s="48">
        <f>VLOOKUP(E93,' TARIFA 26.4'!$D$3:$I$20004,6,FALSE)</f>
        <v>0.95</v>
      </c>
      <c r="K93" s="15"/>
      <c r="L93" s="15"/>
      <c r="M93" s="13"/>
      <c r="N93" s="17" t="s">
        <v>60</v>
      </c>
      <c r="O93" s="17">
        <v>20</v>
      </c>
      <c r="P93" s="13" t="s">
        <v>2225</v>
      </c>
      <c r="Q93" s="17" t="s">
        <v>26</v>
      </c>
      <c r="R93" s="17">
        <v>360</v>
      </c>
      <c r="S93" s="13">
        <v>28435447403248</v>
      </c>
    </row>
    <row r="94" spans="1:19" s="18" customFormat="1">
      <c r="A94" s="9" t="s">
        <v>2065</v>
      </c>
      <c r="B94" s="10" t="s">
        <v>2066</v>
      </c>
      <c r="C94" s="95"/>
      <c r="D94" s="11" t="s">
        <v>2226</v>
      </c>
      <c r="E94" s="12">
        <v>16000162</v>
      </c>
      <c r="F94" s="11" t="s">
        <v>2227</v>
      </c>
      <c r="G94" s="9" t="s">
        <v>23</v>
      </c>
      <c r="H94" s="9" t="s">
        <v>24</v>
      </c>
      <c r="I94" s="13">
        <v>8435447403251</v>
      </c>
      <c r="J94" s="48">
        <f>VLOOKUP(E94,' TARIFA 26.4'!$D$3:$I$20004,6,FALSE)</f>
        <v>0.95</v>
      </c>
      <c r="K94" s="15"/>
      <c r="L94" s="15"/>
      <c r="M94" s="13"/>
      <c r="N94" s="17" t="s">
        <v>60</v>
      </c>
      <c r="O94" s="17">
        <v>20</v>
      </c>
      <c r="P94" s="13" t="s">
        <v>2228</v>
      </c>
      <c r="Q94" s="17" t="s">
        <v>26</v>
      </c>
      <c r="R94" s="17">
        <v>360</v>
      </c>
      <c r="S94" s="13">
        <v>28435447403255</v>
      </c>
    </row>
    <row r="95" spans="1:19" s="18" customFormat="1">
      <c r="A95" s="9" t="s">
        <v>2065</v>
      </c>
      <c r="B95" s="10" t="s">
        <v>2066</v>
      </c>
      <c r="C95" s="95"/>
      <c r="D95" s="11" t="s">
        <v>2229</v>
      </c>
      <c r="E95" s="12">
        <v>16000163</v>
      </c>
      <c r="F95" s="11" t="s">
        <v>2230</v>
      </c>
      <c r="G95" s="9" t="s">
        <v>23</v>
      </c>
      <c r="H95" s="9" t="s">
        <v>24</v>
      </c>
      <c r="I95" s="13">
        <v>8435447403268</v>
      </c>
      <c r="J95" s="48">
        <f>VLOOKUP(E95,' TARIFA 26.4'!$D$3:$I$20004,6,FALSE)</f>
        <v>1.03</v>
      </c>
      <c r="K95" s="15"/>
      <c r="L95" s="15"/>
      <c r="M95" s="13"/>
      <c r="N95" s="17" t="s">
        <v>60</v>
      </c>
      <c r="O95" s="17">
        <v>20</v>
      </c>
      <c r="P95" s="13" t="s">
        <v>2231</v>
      </c>
      <c r="Q95" s="17" t="s">
        <v>26</v>
      </c>
      <c r="R95" s="17">
        <v>320</v>
      </c>
      <c r="S95" s="13">
        <v>28435447403262</v>
      </c>
    </row>
    <row r="96" spans="1:19" s="18" customFormat="1">
      <c r="A96" s="9" t="s">
        <v>2065</v>
      </c>
      <c r="B96" s="10" t="s">
        <v>2066</v>
      </c>
      <c r="C96" s="95"/>
      <c r="D96" s="11" t="s">
        <v>2232</v>
      </c>
      <c r="E96" s="12">
        <v>16000164</v>
      </c>
      <c r="F96" s="11" t="s">
        <v>2233</v>
      </c>
      <c r="G96" s="9" t="s">
        <v>23</v>
      </c>
      <c r="H96" s="9" t="s">
        <v>24</v>
      </c>
      <c r="I96" s="13">
        <v>8435447403275</v>
      </c>
      <c r="J96" s="48">
        <f>VLOOKUP(E96,' TARIFA 26.4'!$D$3:$I$20004,6,FALSE)</f>
        <v>1.53</v>
      </c>
      <c r="K96" s="15"/>
      <c r="L96" s="15"/>
      <c r="M96" s="13"/>
      <c r="N96" s="17" t="s">
        <v>60</v>
      </c>
      <c r="O96" s="17">
        <v>20</v>
      </c>
      <c r="P96" s="13" t="s">
        <v>2234</v>
      </c>
      <c r="Q96" s="17" t="s">
        <v>26</v>
      </c>
      <c r="R96" s="17">
        <v>240</v>
      </c>
      <c r="S96" s="13">
        <v>28435447403279</v>
      </c>
    </row>
    <row r="97" spans="1:19" s="18" customFormat="1">
      <c r="A97" s="9" t="s">
        <v>2065</v>
      </c>
      <c r="B97" s="10" t="s">
        <v>2066</v>
      </c>
      <c r="C97" s="95"/>
      <c r="D97" s="11" t="s">
        <v>2235</v>
      </c>
      <c r="E97" s="12">
        <v>16000165</v>
      </c>
      <c r="F97" s="11" t="s">
        <v>2236</v>
      </c>
      <c r="G97" s="9" t="s">
        <v>23</v>
      </c>
      <c r="H97" s="9" t="s">
        <v>24</v>
      </c>
      <c r="I97" s="13">
        <v>8435447403282</v>
      </c>
      <c r="J97" s="48">
        <f>VLOOKUP(E97,' TARIFA 26.4'!$D$3:$I$20004,6,FALSE)</f>
        <v>1.53</v>
      </c>
      <c r="K97" s="15"/>
      <c r="L97" s="15"/>
      <c r="M97" s="13"/>
      <c r="N97" s="17" t="s">
        <v>60</v>
      </c>
      <c r="O97" s="17">
        <v>20</v>
      </c>
      <c r="P97" s="13" t="s">
        <v>2237</v>
      </c>
      <c r="Q97" s="17" t="s">
        <v>26</v>
      </c>
      <c r="R97" s="17">
        <v>220</v>
      </c>
      <c r="S97" s="13">
        <v>28435447403286</v>
      </c>
    </row>
    <row r="98" spans="1:19" s="18" customFormat="1">
      <c r="A98" s="9" t="s">
        <v>2065</v>
      </c>
      <c r="B98" s="10" t="s">
        <v>2066</v>
      </c>
      <c r="C98" s="95"/>
      <c r="D98" s="11" t="s">
        <v>2238</v>
      </c>
      <c r="E98" s="12">
        <v>16000166</v>
      </c>
      <c r="F98" s="11" t="s">
        <v>2239</v>
      </c>
      <c r="G98" s="9" t="s">
        <v>23</v>
      </c>
      <c r="H98" s="9" t="s">
        <v>24</v>
      </c>
      <c r="I98" s="13">
        <v>8435447403299</v>
      </c>
      <c r="J98" s="48">
        <f>VLOOKUP(E98,' TARIFA 26.4'!$D$3:$I$20004,6,FALSE)</f>
        <v>1.53</v>
      </c>
      <c r="K98" s="15"/>
      <c r="L98" s="15"/>
      <c r="M98" s="13"/>
      <c r="N98" s="17" t="s">
        <v>60</v>
      </c>
      <c r="O98" s="17">
        <v>10</v>
      </c>
      <c r="P98" s="13" t="s">
        <v>2240</v>
      </c>
      <c r="Q98" s="17" t="s">
        <v>26</v>
      </c>
      <c r="R98" s="17">
        <v>180</v>
      </c>
      <c r="S98" s="13">
        <v>28435447403293</v>
      </c>
    </row>
    <row r="99" spans="1:19" s="18" customFormat="1">
      <c r="A99" s="9" t="s">
        <v>2065</v>
      </c>
      <c r="B99" s="10" t="s">
        <v>2066</v>
      </c>
      <c r="C99" s="95"/>
      <c r="D99" s="11" t="s">
        <v>2241</v>
      </c>
      <c r="E99" s="12">
        <v>16000167</v>
      </c>
      <c r="F99" s="11" t="s">
        <v>2242</v>
      </c>
      <c r="G99" s="9" t="s">
        <v>23</v>
      </c>
      <c r="H99" s="9" t="s">
        <v>24</v>
      </c>
      <c r="I99" s="13">
        <v>8435447403305</v>
      </c>
      <c r="J99" s="48">
        <f>VLOOKUP(E99,' TARIFA 26.4'!$D$3:$I$20004,6,FALSE)</f>
        <v>1.63</v>
      </c>
      <c r="K99" s="15"/>
      <c r="L99" s="15"/>
      <c r="M99" s="13"/>
      <c r="N99" s="17" t="s">
        <v>60</v>
      </c>
      <c r="O99" s="17">
        <v>10</v>
      </c>
      <c r="P99" s="13" t="s">
        <v>2243</v>
      </c>
      <c r="Q99" s="17" t="s">
        <v>26</v>
      </c>
      <c r="R99" s="17">
        <v>180</v>
      </c>
      <c r="S99" s="13">
        <v>28435447403309</v>
      </c>
    </row>
    <row r="100" spans="1:19" s="18" customFormat="1">
      <c r="A100" s="9" t="s">
        <v>2065</v>
      </c>
      <c r="B100" s="10" t="s">
        <v>2066</v>
      </c>
      <c r="C100" s="95"/>
      <c r="D100" s="11" t="s">
        <v>2244</v>
      </c>
      <c r="E100" s="12">
        <v>16000168</v>
      </c>
      <c r="F100" s="11" t="s">
        <v>2245</v>
      </c>
      <c r="G100" s="9" t="s">
        <v>23</v>
      </c>
      <c r="H100" s="9" t="s">
        <v>24</v>
      </c>
      <c r="I100" s="13">
        <v>8435447403312</v>
      </c>
      <c r="J100" s="48">
        <f>VLOOKUP(E100,' TARIFA 26.4'!$D$3:$I$20004,6,FALSE)</f>
        <v>2.67</v>
      </c>
      <c r="K100" s="15"/>
      <c r="L100" s="15"/>
      <c r="M100" s="13"/>
      <c r="N100" s="17" t="s">
        <v>60</v>
      </c>
      <c r="O100" s="17">
        <v>1</v>
      </c>
      <c r="P100" s="13">
        <v>8435447403312</v>
      </c>
      <c r="Q100" s="17" t="s">
        <v>26</v>
      </c>
      <c r="R100" s="17">
        <v>120</v>
      </c>
      <c r="S100" s="13">
        <v>28435447403316</v>
      </c>
    </row>
    <row r="101" spans="1:19" s="18" customFormat="1">
      <c r="A101" s="9" t="s">
        <v>2065</v>
      </c>
      <c r="B101" s="10" t="s">
        <v>2066</v>
      </c>
      <c r="C101" s="95"/>
      <c r="D101" s="11" t="s">
        <v>2246</v>
      </c>
      <c r="E101" s="12">
        <v>16000169</v>
      </c>
      <c r="F101" s="11" t="s">
        <v>2247</v>
      </c>
      <c r="G101" s="9" t="s">
        <v>23</v>
      </c>
      <c r="H101" s="9" t="s">
        <v>24</v>
      </c>
      <c r="I101" s="13">
        <v>8435447403329</v>
      </c>
      <c r="J101" s="48">
        <f>VLOOKUP(E101,' TARIFA 26.4'!$D$3:$I$20004,6,FALSE)</f>
        <v>2.67</v>
      </c>
      <c r="K101" s="15"/>
      <c r="L101" s="15"/>
      <c r="M101" s="13"/>
      <c r="N101" s="17" t="s">
        <v>60</v>
      </c>
      <c r="O101" s="17">
        <v>1</v>
      </c>
      <c r="P101" s="13">
        <v>8435447403329</v>
      </c>
      <c r="Q101" s="17" t="s">
        <v>26</v>
      </c>
      <c r="R101" s="17">
        <v>120</v>
      </c>
      <c r="S101" s="13">
        <v>28435447403323</v>
      </c>
    </row>
    <row r="102" spans="1:19" s="18" customFormat="1">
      <c r="A102" s="9" t="s">
        <v>2065</v>
      </c>
      <c r="B102" s="10" t="s">
        <v>2066</v>
      </c>
      <c r="C102" s="95"/>
      <c r="D102" s="11" t="s">
        <v>2248</v>
      </c>
      <c r="E102" s="12">
        <v>16000170</v>
      </c>
      <c r="F102" s="11" t="s">
        <v>2249</v>
      </c>
      <c r="G102" s="9" t="s">
        <v>23</v>
      </c>
      <c r="H102" s="9" t="s">
        <v>24</v>
      </c>
      <c r="I102" s="13">
        <v>8435447403336</v>
      </c>
      <c r="J102" s="48">
        <f>VLOOKUP(E102,' TARIFA 26.4'!$D$3:$I$20004,6,FALSE)</f>
        <v>2.67</v>
      </c>
      <c r="K102" s="15"/>
      <c r="L102" s="15"/>
      <c r="M102" s="13"/>
      <c r="N102" s="17" t="s">
        <v>60</v>
      </c>
      <c r="O102" s="17">
        <v>1</v>
      </c>
      <c r="P102" s="13">
        <v>8435447403336</v>
      </c>
      <c r="Q102" s="17" t="s">
        <v>26</v>
      </c>
      <c r="R102" s="17">
        <v>120</v>
      </c>
      <c r="S102" s="13">
        <v>28435447403330</v>
      </c>
    </row>
    <row r="103" spans="1:19" s="18" customFormat="1">
      <c r="A103" s="9" t="s">
        <v>2065</v>
      </c>
      <c r="B103" s="10" t="s">
        <v>2066</v>
      </c>
      <c r="C103" s="95"/>
      <c r="D103" s="11" t="s">
        <v>2250</v>
      </c>
      <c r="E103" s="12">
        <v>16000171</v>
      </c>
      <c r="F103" s="11" t="s">
        <v>2251</v>
      </c>
      <c r="G103" s="9" t="s">
        <v>23</v>
      </c>
      <c r="H103" s="9" t="s">
        <v>24</v>
      </c>
      <c r="I103" s="13">
        <v>8435447403343</v>
      </c>
      <c r="J103" s="48">
        <f>VLOOKUP(E103,' TARIFA 26.4'!$D$3:$I$20004,6,FALSE)</f>
        <v>2.67</v>
      </c>
      <c r="K103" s="15"/>
      <c r="L103" s="15"/>
      <c r="M103" s="13"/>
      <c r="N103" s="17" t="s">
        <v>60</v>
      </c>
      <c r="O103" s="17">
        <v>1</v>
      </c>
      <c r="P103" s="13">
        <v>8435447403343</v>
      </c>
      <c r="Q103" s="17" t="s">
        <v>26</v>
      </c>
      <c r="R103" s="17">
        <v>80</v>
      </c>
      <c r="S103" s="13">
        <v>28435447403347</v>
      </c>
    </row>
    <row r="104" spans="1:19" s="18" customFormat="1">
      <c r="A104" s="9" t="s">
        <v>2065</v>
      </c>
      <c r="B104" s="10" t="s">
        <v>2066</v>
      </c>
      <c r="C104" s="95"/>
      <c r="D104" s="11" t="s">
        <v>2252</v>
      </c>
      <c r="E104" s="12">
        <v>16000172</v>
      </c>
      <c r="F104" s="11" t="s">
        <v>2253</v>
      </c>
      <c r="G104" s="9" t="s">
        <v>23</v>
      </c>
      <c r="H104" s="9" t="s">
        <v>24</v>
      </c>
      <c r="I104" s="13">
        <v>8435447403350</v>
      </c>
      <c r="J104" s="48">
        <f>VLOOKUP(E104,' TARIFA 26.4'!$D$3:$I$20004,6,FALSE)</f>
        <v>4.76</v>
      </c>
      <c r="K104" s="15"/>
      <c r="L104" s="15"/>
      <c r="M104" s="13"/>
      <c r="N104" s="17" t="s">
        <v>60</v>
      </c>
      <c r="O104" s="17">
        <v>1</v>
      </c>
      <c r="P104" s="13">
        <v>8435447403350</v>
      </c>
      <c r="Q104" s="17" t="s">
        <v>26</v>
      </c>
      <c r="R104" s="17">
        <v>80</v>
      </c>
      <c r="S104" s="13">
        <v>28435447403354</v>
      </c>
    </row>
    <row r="105" spans="1:19" s="18" customFormat="1">
      <c r="A105" s="9" t="s">
        <v>2065</v>
      </c>
      <c r="B105" s="10" t="s">
        <v>2066</v>
      </c>
      <c r="C105" s="95"/>
      <c r="D105" s="11" t="s">
        <v>2254</v>
      </c>
      <c r="E105" s="12">
        <v>16000173</v>
      </c>
      <c r="F105" s="11" t="s">
        <v>2255</v>
      </c>
      <c r="G105" s="9" t="s">
        <v>23</v>
      </c>
      <c r="H105" s="9" t="s">
        <v>24</v>
      </c>
      <c r="I105" s="13">
        <v>8435447403367</v>
      </c>
      <c r="J105" s="48">
        <f>VLOOKUP(E105,' TARIFA 26.4'!$D$3:$I$20004,6,FALSE)</f>
        <v>5.16</v>
      </c>
      <c r="K105" s="15"/>
      <c r="L105" s="15"/>
      <c r="M105" s="13"/>
      <c r="N105" s="17" t="s">
        <v>60</v>
      </c>
      <c r="O105" s="17">
        <v>1</v>
      </c>
      <c r="P105" s="13">
        <v>8435447403367</v>
      </c>
      <c r="Q105" s="17" t="s">
        <v>26</v>
      </c>
      <c r="R105" s="17">
        <v>70</v>
      </c>
      <c r="S105" s="13">
        <v>28435447403361</v>
      </c>
    </row>
    <row r="106" spans="1:19" s="18" customFormat="1">
      <c r="A106" s="9" t="s">
        <v>2065</v>
      </c>
      <c r="B106" s="10" t="s">
        <v>2066</v>
      </c>
      <c r="C106" s="95"/>
      <c r="D106" s="11" t="s">
        <v>2256</v>
      </c>
      <c r="E106" s="12">
        <v>16000174</v>
      </c>
      <c r="F106" s="11" t="s">
        <v>2257</v>
      </c>
      <c r="G106" s="9" t="s">
        <v>23</v>
      </c>
      <c r="H106" s="9" t="s">
        <v>24</v>
      </c>
      <c r="I106" s="13">
        <v>8435447403374</v>
      </c>
      <c r="J106" s="48">
        <f>VLOOKUP(E106,' TARIFA 26.4'!$D$3:$I$20004,6,FALSE)</f>
        <v>8.61</v>
      </c>
      <c r="K106" s="15"/>
      <c r="L106" s="15"/>
      <c r="M106" s="13"/>
      <c r="N106" s="17" t="s">
        <v>60</v>
      </c>
      <c r="O106" s="17">
        <v>1</v>
      </c>
      <c r="P106" s="13">
        <v>8435447403374</v>
      </c>
      <c r="Q106" s="17" t="s">
        <v>26</v>
      </c>
      <c r="R106" s="17">
        <v>55</v>
      </c>
      <c r="S106" s="13">
        <v>28435447403378</v>
      </c>
    </row>
    <row r="107" spans="1:19" s="18" customFormat="1">
      <c r="A107" s="9" t="s">
        <v>2065</v>
      </c>
      <c r="B107" s="10" t="s">
        <v>2066</v>
      </c>
      <c r="C107" s="95"/>
      <c r="D107" s="11" t="s">
        <v>2258</v>
      </c>
      <c r="E107" s="12">
        <v>16000175</v>
      </c>
      <c r="F107" s="11" t="s">
        <v>2259</v>
      </c>
      <c r="G107" s="9" t="s">
        <v>23</v>
      </c>
      <c r="H107" s="9" t="s">
        <v>24</v>
      </c>
      <c r="I107" s="13">
        <v>8435447403183</v>
      </c>
      <c r="J107" s="48">
        <f>VLOOKUP(E107,' TARIFA 26.4'!$D$3:$I$20004,6,FALSE)</f>
        <v>14.32</v>
      </c>
      <c r="K107" s="15"/>
      <c r="L107" s="15"/>
      <c r="M107" s="13"/>
      <c r="N107" s="17" t="s">
        <v>60</v>
      </c>
      <c r="O107" s="17">
        <v>1</v>
      </c>
      <c r="P107" s="13">
        <v>8435447403183</v>
      </c>
      <c r="Q107" s="17" t="s">
        <v>26</v>
      </c>
      <c r="R107" s="17">
        <v>30</v>
      </c>
      <c r="S107" s="13">
        <v>28435447403187</v>
      </c>
    </row>
    <row r="108" spans="1:19" s="18" customFormat="1">
      <c r="A108" s="9" t="s">
        <v>2065</v>
      </c>
      <c r="B108" s="10" t="s">
        <v>2066</v>
      </c>
      <c r="C108" s="95"/>
      <c r="D108" s="11" t="s">
        <v>2260</v>
      </c>
      <c r="E108" s="12">
        <v>16000176</v>
      </c>
      <c r="F108" s="11" t="s">
        <v>2261</v>
      </c>
      <c r="G108" s="9" t="s">
        <v>23</v>
      </c>
      <c r="H108" s="9" t="s">
        <v>24</v>
      </c>
      <c r="I108" s="13">
        <v>8435447403190</v>
      </c>
      <c r="J108" s="48">
        <f>VLOOKUP(E108,' TARIFA 26.4'!$D$3:$I$20004,6,FALSE)</f>
        <v>34.869999999999997</v>
      </c>
      <c r="K108" s="15"/>
      <c r="L108" s="15"/>
      <c r="M108" s="13"/>
      <c r="N108" s="17" t="s">
        <v>60</v>
      </c>
      <c r="O108" s="17">
        <v>1</v>
      </c>
      <c r="P108" s="13">
        <v>8435447403190</v>
      </c>
      <c r="Q108" s="17" t="s">
        <v>26</v>
      </c>
      <c r="R108" s="17">
        <v>10</v>
      </c>
      <c r="S108" s="13">
        <v>28435447403194</v>
      </c>
    </row>
    <row r="109" spans="1:19" s="18" customFormat="1">
      <c r="A109" s="9" t="s">
        <v>2065</v>
      </c>
      <c r="B109" s="10" t="s">
        <v>2066</v>
      </c>
      <c r="C109" s="96"/>
      <c r="D109" s="11" t="s">
        <v>2262</v>
      </c>
      <c r="E109" s="12">
        <v>16000177</v>
      </c>
      <c r="F109" s="11" t="s">
        <v>2263</v>
      </c>
      <c r="G109" s="9" t="s">
        <v>23</v>
      </c>
      <c r="H109" s="9" t="s">
        <v>24</v>
      </c>
      <c r="I109" s="13">
        <v>8435447403206</v>
      </c>
      <c r="J109" s="48">
        <f>VLOOKUP(E109,' TARIFA 26.4'!$D$3:$I$20004,6,FALSE)</f>
        <v>57.78</v>
      </c>
      <c r="K109" s="15"/>
      <c r="L109" s="15"/>
      <c r="M109" s="13"/>
      <c r="N109" s="17" t="s">
        <v>60</v>
      </c>
      <c r="O109" s="17">
        <v>1</v>
      </c>
      <c r="P109" s="13">
        <v>8435447403206</v>
      </c>
      <c r="Q109" s="17" t="s">
        <v>26</v>
      </c>
      <c r="R109" s="17">
        <v>6</v>
      </c>
      <c r="S109" s="13">
        <v>28435447403200</v>
      </c>
    </row>
    <row r="110" spans="1:19" s="51" customFormat="1" ht="36.950000000000003" customHeight="1">
      <c r="A110" s="43" t="s">
        <v>2065</v>
      </c>
      <c r="B110" s="44" t="s">
        <v>2066</v>
      </c>
      <c r="C110" s="94" t="e" vm="279">
        <v>#VALUE!</v>
      </c>
      <c r="D110" s="45" t="s">
        <v>2264</v>
      </c>
      <c r="E110" s="46">
        <v>16000178</v>
      </c>
      <c r="F110" s="45" t="s">
        <v>2265</v>
      </c>
      <c r="G110" s="43" t="s">
        <v>23</v>
      </c>
      <c r="H110" s="43" t="s">
        <v>24</v>
      </c>
      <c r="I110" s="47">
        <v>8435447403381</v>
      </c>
      <c r="J110" s="48">
        <f>VLOOKUP(E110,' TARIFA 26.4'!$D$3:$I$20004,6,FALSE)</f>
        <v>7.46</v>
      </c>
      <c r="K110" s="49"/>
      <c r="L110" s="49"/>
      <c r="M110" s="47"/>
      <c r="N110" s="42" t="s">
        <v>60</v>
      </c>
      <c r="O110" s="42">
        <v>10</v>
      </c>
      <c r="P110" s="47" t="s">
        <v>2266</v>
      </c>
      <c r="Q110" s="42" t="s">
        <v>26</v>
      </c>
      <c r="R110" s="42">
        <v>200</v>
      </c>
      <c r="S110" s="47">
        <v>28435447403385</v>
      </c>
    </row>
    <row r="111" spans="1:19" s="51" customFormat="1" ht="36.950000000000003" customHeight="1">
      <c r="A111" s="43" t="s">
        <v>2065</v>
      </c>
      <c r="B111" s="44" t="s">
        <v>2066</v>
      </c>
      <c r="C111" s="95"/>
      <c r="D111" s="45" t="s">
        <v>2267</v>
      </c>
      <c r="E111" s="46">
        <v>16000179</v>
      </c>
      <c r="F111" s="45" t="s">
        <v>2268</v>
      </c>
      <c r="G111" s="43" t="s">
        <v>23</v>
      </c>
      <c r="H111" s="43" t="s">
        <v>24</v>
      </c>
      <c r="I111" s="47">
        <v>8435447403398</v>
      </c>
      <c r="J111" s="48">
        <f>VLOOKUP(E111,' TARIFA 26.4'!$D$3:$I$20004,6,FALSE)</f>
        <v>10.32</v>
      </c>
      <c r="K111" s="49"/>
      <c r="L111" s="49"/>
      <c r="M111" s="47"/>
      <c r="N111" s="42" t="s">
        <v>60</v>
      </c>
      <c r="O111" s="42">
        <v>10</v>
      </c>
      <c r="P111" s="47" t="s">
        <v>2269</v>
      </c>
      <c r="Q111" s="42" t="s">
        <v>26</v>
      </c>
      <c r="R111" s="42">
        <v>120</v>
      </c>
      <c r="S111" s="47">
        <v>28435447403392</v>
      </c>
    </row>
    <row r="112" spans="1:19" s="51" customFormat="1" ht="36.950000000000003" customHeight="1">
      <c r="A112" s="43" t="s">
        <v>2065</v>
      </c>
      <c r="B112" s="44" t="s">
        <v>2066</v>
      </c>
      <c r="C112" s="96"/>
      <c r="D112" s="45" t="s">
        <v>2270</v>
      </c>
      <c r="E112" s="46">
        <v>16000180</v>
      </c>
      <c r="F112" s="45" t="s">
        <v>2271</v>
      </c>
      <c r="G112" s="43" t="s">
        <v>23</v>
      </c>
      <c r="H112" s="43" t="s">
        <v>24</v>
      </c>
      <c r="I112" s="47">
        <v>8435447403404</v>
      </c>
      <c r="J112" s="48">
        <f>VLOOKUP(E112,' TARIFA 26.4'!$D$3:$I$20004,6,FALSE)</f>
        <v>15.57</v>
      </c>
      <c r="K112" s="49"/>
      <c r="L112" s="49"/>
      <c r="M112" s="47"/>
      <c r="N112" s="42" t="s">
        <v>60</v>
      </c>
      <c r="O112" s="42">
        <v>5</v>
      </c>
      <c r="P112" s="47" t="s">
        <v>2272</v>
      </c>
      <c r="Q112" s="42" t="s">
        <v>26</v>
      </c>
      <c r="R112" s="42">
        <v>50</v>
      </c>
      <c r="S112" s="47">
        <v>28435447403408</v>
      </c>
    </row>
    <row r="113" spans="1:19" s="18" customFormat="1">
      <c r="A113" s="9" t="s">
        <v>2065</v>
      </c>
      <c r="B113" s="10" t="s">
        <v>2066</v>
      </c>
      <c r="C113" s="94" t="e" vm="280">
        <v>#VALUE!</v>
      </c>
      <c r="D113" s="11" t="s">
        <v>2273</v>
      </c>
      <c r="E113" s="12">
        <v>16000013</v>
      </c>
      <c r="F113" s="11" t="s">
        <v>2274</v>
      </c>
      <c r="G113" s="9" t="s">
        <v>23</v>
      </c>
      <c r="H113" s="9" t="s">
        <v>24</v>
      </c>
      <c r="I113" s="13">
        <v>8435447401691</v>
      </c>
      <c r="J113" s="48">
        <f>VLOOKUP(E113,' TARIFA 26.4'!$D$3:$I$20004,6,FALSE)</f>
        <v>0.44</v>
      </c>
      <c r="K113" s="15"/>
      <c r="L113" s="15"/>
      <c r="M113" s="13"/>
      <c r="N113" s="17" t="s">
        <v>60</v>
      </c>
      <c r="O113" s="17">
        <v>50</v>
      </c>
      <c r="P113" s="13">
        <v>8435447416619</v>
      </c>
      <c r="Q113" s="17" t="s">
        <v>26</v>
      </c>
      <c r="R113" s="17">
        <v>700</v>
      </c>
      <c r="S113" s="13">
        <v>28435447401695</v>
      </c>
    </row>
    <row r="114" spans="1:19" s="18" customFormat="1">
      <c r="A114" s="9" t="s">
        <v>2065</v>
      </c>
      <c r="B114" s="10" t="s">
        <v>2066</v>
      </c>
      <c r="C114" s="95"/>
      <c r="D114" s="11" t="s">
        <v>2275</v>
      </c>
      <c r="E114" s="12">
        <v>16000014</v>
      </c>
      <c r="F114" s="11" t="s">
        <v>2276</v>
      </c>
      <c r="G114" s="9" t="s">
        <v>23</v>
      </c>
      <c r="H114" s="9" t="s">
        <v>24</v>
      </c>
      <c r="I114" s="13">
        <v>8435447401707</v>
      </c>
      <c r="J114" s="48">
        <f>VLOOKUP(E114,' TARIFA 26.4'!$D$3:$I$20004,6,FALSE)</f>
        <v>0.64</v>
      </c>
      <c r="K114" s="15"/>
      <c r="L114" s="15"/>
      <c r="M114" s="13"/>
      <c r="N114" s="17" t="s">
        <v>60</v>
      </c>
      <c r="O114" s="17">
        <v>20</v>
      </c>
      <c r="P114" s="13">
        <v>8435447416879</v>
      </c>
      <c r="Q114" s="17" t="s">
        <v>26</v>
      </c>
      <c r="R114" s="17">
        <v>400</v>
      </c>
      <c r="S114" s="13">
        <v>28435447401701</v>
      </c>
    </row>
    <row r="115" spans="1:19" s="18" customFormat="1">
      <c r="A115" s="9" t="s">
        <v>2065</v>
      </c>
      <c r="B115" s="10" t="s">
        <v>2066</v>
      </c>
      <c r="C115" s="95"/>
      <c r="D115" s="11" t="s">
        <v>2277</v>
      </c>
      <c r="E115" s="12">
        <v>16000015</v>
      </c>
      <c r="F115" s="11" t="s">
        <v>2278</v>
      </c>
      <c r="G115" s="9" t="s">
        <v>23</v>
      </c>
      <c r="H115" s="9" t="s">
        <v>24</v>
      </c>
      <c r="I115" s="13">
        <v>8435447401714</v>
      </c>
      <c r="J115" s="48">
        <f>VLOOKUP(E115,' TARIFA 26.4'!$D$3:$I$20004,6,FALSE)</f>
        <v>0.95</v>
      </c>
      <c r="K115" s="15"/>
      <c r="L115" s="15"/>
      <c r="M115" s="13"/>
      <c r="N115" s="17" t="s">
        <v>60</v>
      </c>
      <c r="O115" s="17">
        <v>20</v>
      </c>
      <c r="P115" s="13">
        <v>8435447416886</v>
      </c>
      <c r="Q115" s="17" t="s">
        <v>26</v>
      </c>
      <c r="R115" s="17">
        <v>240</v>
      </c>
      <c r="S115" s="13">
        <v>28435447401718</v>
      </c>
    </row>
    <row r="116" spans="1:19" s="18" customFormat="1">
      <c r="A116" s="9" t="s">
        <v>2065</v>
      </c>
      <c r="B116" s="10" t="s">
        <v>2066</v>
      </c>
      <c r="C116" s="95"/>
      <c r="D116" s="11" t="s">
        <v>2279</v>
      </c>
      <c r="E116" s="12">
        <v>16000016</v>
      </c>
      <c r="F116" s="11" t="s">
        <v>2280</v>
      </c>
      <c r="G116" s="9" t="s">
        <v>23</v>
      </c>
      <c r="H116" s="9" t="s">
        <v>24</v>
      </c>
      <c r="I116" s="13">
        <v>8435447401721</v>
      </c>
      <c r="J116" s="48">
        <f>VLOOKUP(E116,' TARIFA 26.4'!$D$3:$I$20004,6,FALSE)</f>
        <v>1.82</v>
      </c>
      <c r="K116" s="15"/>
      <c r="L116" s="15"/>
      <c r="M116" s="13"/>
      <c r="N116" s="17" t="s">
        <v>60</v>
      </c>
      <c r="O116" s="17">
        <v>15</v>
      </c>
      <c r="P116" s="13">
        <v>8435447428070</v>
      </c>
      <c r="Q116" s="17" t="s">
        <v>26</v>
      </c>
      <c r="R116" s="17">
        <v>150</v>
      </c>
      <c r="S116" s="13">
        <v>28435447401725</v>
      </c>
    </row>
    <row r="117" spans="1:19" s="18" customFormat="1">
      <c r="A117" s="9" t="s">
        <v>2065</v>
      </c>
      <c r="B117" s="10" t="s">
        <v>2066</v>
      </c>
      <c r="C117" s="95"/>
      <c r="D117" s="11" t="s">
        <v>2281</v>
      </c>
      <c r="E117" s="12">
        <v>16000017</v>
      </c>
      <c r="F117" s="11" t="s">
        <v>2282</v>
      </c>
      <c r="G117" s="9" t="s">
        <v>23</v>
      </c>
      <c r="H117" s="9" t="s">
        <v>24</v>
      </c>
      <c r="I117" s="13">
        <v>8435447401790</v>
      </c>
      <c r="J117" s="48">
        <f>VLOOKUP(E117,' TARIFA 26.4'!$D$3:$I$20004,6,FALSE)</f>
        <v>3.73</v>
      </c>
      <c r="K117" s="15"/>
      <c r="L117" s="15"/>
      <c r="M117" s="13"/>
      <c r="N117" s="17" t="s">
        <v>60</v>
      </c>
      <c r="O117" s="17">
        <v>5</v>
      </c>
      <c r="P117" s="13">
        <v>8435447428087</v>
      </c>
      <c r="Q117" s="17" t="s">
        <v>26</v>
      </c>
      <c r="R117" s="17">
        <v>70</v>
      </c>
      <c r="S117" s="13">
        <v>28435447401794</v>
      </c>
    </row>
    <row r="118" spans="1:19" s="18" customFormat="1">
      <c r="A118" s="9" t="s">
        <v>2065</v>
      </c>
      <c r="B118" s="10" t="s">
        <v>2066</v>
      </c>
      <c r="C118" s="95"/>
      <c r="D118" s="11" t="s">
        <v>2283</v>
      </c>
      <c r="E118" s="12">
        <v>16000018</v>
      </c>
      <c r="F118" s="11" t="s">
        <v>2284</v>
      </c>
      <c r="G118" s="9" t="s">
        <v>23</v>
      </c>
      <c r="H118" s="9" t="s">
        <v>24</v>
      </c>
      <c r="I118" s="13">
        <v>8435447401806</v>
      </c>
      <c r="J118" s="48">
        <f>VLOOKUP(E118,' TARIFA 26.4'!$D$3:$I$20004,6,FALSE)</f>
        <v>6.5</v>
      </c>
      <c r="K118" s="15"/>
      <c r="L118" s="15"/>
      <c r="M118" s="13"/>
      <c r="N118" s="17" t="s">
        <v>60</v>
      </c>
      <c r="O118" s="17">
        <v>1</v>
      </c>
      <c r="P118" s="13">
        <v>8435447401806</v>
      </c>
      <c r="Q118" s="17" t="s">
        <v>26</v>
      </c>
      <c r="R118" s="17">
        <v>40</v>
      </c>
      <c r="S118" s="13">
        <v>28435447401800</v>
      </c>
    </row>
    <row r="119" spans="1:19" s="18" customFormat="1">
      <c r="A119" s="9" t="s">
        <v>2065</v>
      </c>
      <c r="B119" s="10" t="s">
        <v>2066</v>
      </c>
      <c r="C119" s="95"/>
      <c r="D119" s="11" t="s">
        <v>2285</v>
      </c>
      <c r="E119" s="12">
        <v>16000019</v>
      </c>
      <c r="F119" s="11" t="s">
        <v>2286</v>
      </c>
      <c r="G119" s="9" t="s">
        <v>23</v>
      </c>
      <c r="H119" s="9" t="s">
        <v>24</v>
      </c>
      <c r="I119" s="13">
        <v>8435447401813</v>
      </c>
      <c r="J119" s="48">
        <f>VLOOKUP(E119,' TARIFA 26.4'!$D$3:$I$20004,6,FALSE)</f>
        <v>10.32</v>
      </c>
      <c r="K119" s="15"/>
      <c r="L119" s="15"/>
      <c r="M119" s="13"/>
      <c r="N119" s="17" t="s">
        <v>60</v>
      </c>
      <c r="O119" s="17">
        <v>1</v>
      </c>
      <c r="P119" s="13">
        <v>8435447401813</v>
      </c>
      <c r="Q119" s="17" t="s">
        <v>26</v>
      </c>
      <c r="R119" s="17">
        <v>25</v>
      </c>
      <c r="S119" s="13">
        <v>28435447401817</v>
      </c>
    </row>
    <row r="120" spans="1:19" s="18" customFormat="1">
      <c r="A120" s="9" t="s">
        <v>2065</v>
      </c>
      <c r="B120" s="10" t="s">
        <v>2066</v>
      </c>
      <c r="C120" s="95"/>
      <c r="D120" s="11" t="s">
        <v>2287</v>
      </c>
      <c r="E120" s="12">
        <v>16000020</v>
      </c>
      <c r="F120" s="11" t="s">
        <v>2288</v>
      </c>
      <c r="G120" s="9" t="s">
        <v>23</v>
      </c>
      <c r="H120" s="9" t="s">
        <v>24</v>
      </c>
      <c r="I120" s="13">
        <v>8435447401820</v>
      </c>
      <c r="J120" s="48">
        <f>VLOOKUP(E120,' TARIFA 26.4'!$D$3:$I$20004,6,FALSE)</f>
        <v>23.12</v>
      </c>
      <c r="K120" s="15"/>
      <c r="L120" s="15"/>
      <c r="M120" s="13"/>
      <c r="N120" s="17" t="s">
        <v>60</v>
      </c>
      <c r="O120" s="17">
        <v>1</v>
      </c>
      <c r="P120" s="13">
        <v>8435447401820</v>
      </c>
      <c r="Q120" s="17" t="s">
        <v>26</v>
      </c>
      <c r="R120" s="17">
        <v>15</v>
      </c>
      <c r="S120" s="13">
        <v>28435447401824</v>
      </c>
    </row>
    <row r="121" spans="1:19" s="18" customFormat="1">
      <c r="A121" s="9" t="s">
        <v>2065</v>
      </c>
      <c r="B121" s="10" t="s">
        <v>2066</v>
      </c>
      <c r="C121" s="95"/>
      <c r="D121" s="11" t="s">
        <v>2289</v>
      </c>
      <c r="E121" s="12">
        <v>16000021</v>
      </c>
      <c r="F121" s="11" t="s">
        <v>2290</v>
      </c>
      <c r="G121" s="9" t="s">
        <v>23</v>
      </c>
      <c r="H121" s="9" t="s">
        <v>24</v>
      </c>
      <c r="I121" s="13">
        <v>8435447401660</v>
      </c>
      <c r="J121" s="48">
        <f>VLOOKUP(E121,' TARIFA 26.4'!$D$3:$I$20004,6,FALSE)</f>
        <v>35.549999999999997</v>
      </c>
      <c r="K121" s="15"/>
      <c r="L121" s="15"/>
      <c r="M121" s="13"/>
      <c r="N121" s="17" t="s">
        <v>60</v>
      </c>
      <c r="O121" s="17">
        <v>1</v>
      </c>
      <c r="P121" s="13">
        <v>8435447401660</v>
      </c>
      <c r="Q121" s="17" t="s">
        <v>26</v>
      </c>
      <c r="R121" s="17">
        <v>6</v>
      </c>
      <c r="S121" s="13">
        <v>28435447401664</v>
      </c>
    </row>
    <row r="122" spans="1:19" s="18" customFormat="1">
      <c r="A122" s="9" t="s">
        <v>2065</v>
      </c>
      <c r="B122" s="10" t="s">
        <v>2066</v>
      </c>
      <c r="C122" s="95"/>
      <c r="D122" s="11" t="s">
        <v>2291</v>
      </c>
      <c r="E122" s="12">
        <v>16000022</v>
      </c>
      <c r="F122" s="11" t="s">
        <v>2292</v>
      </c>
      <c r="G122" s="9" t="s">
        <v>23</v>
      </c>
      <c r="H122" s="9" t="s">
        <v>24</v>
      </c>
      <c r="I122" s="13">
        <v>8435447401677</v>
      </c>
      <c r="J122" s="48">
        <f>VLOOKUP(E122,' TARIFA 26.4'!$D$3:$I$20004,6,FALSE)</f>
        <v>71.650000000000006</v>
      </c>
      <c r="K122" s="15"/>
      <c r="L122" s="15"/>
      <c r="M122" s="13"/>
      <c r="N122" s="17" t="s">
        <v>60</v>
      </c>
      <c r="O122" s="17">
        <v>1</v>
      </c>
      <c r="P122" s="13">
        <v>8435447401677</v>
      </c>
      <c r="Q122" s="17" t="s">
        <v>26</v>
      </c>
      <c r="R122" s="17">
        <v>4</v>
      </c>
      <c r="S122" s="13">
        <v>28435447401671</v>
      </c>
    </row>
    <row r="123" spans="1:19" s="18" customFormat="1">
      <c r="A123" s="9" t="s">
        <v>2065</v>
      </c>
      <c r="B123" s="10" t="s">
        <v>2066</v>
      </c>
      <c r="C123" s="96"/>
      <c r="D123" s="11" t="s">
        <v>2293</v>
      </c>
      <c r="E123" s="12">
        <v>16000023</v>
      </c>
      <c r="F123" s="11" t="s">
        <v>2294</v>
      </c>
      <c r="G123" s="9" t="s">
        <v>23</v>
      </c>
      <c r="H123" s="9" t="s">
        <v>24</v>
      </c>
      <c r="I123" s="13">
        <v>8435447401684</v>
      </c>
      <c r="J123" s="48">
        <f>VLOOKUP(E123,' TARIFA 26.4'!$D$3:$I$20004,6,FALSE)</f>
        <v>162.57</v>
      </c>
      <c r="K123" s="15"/>
      <c r="L123" s="15"/>
      <c r="M123" s="13"/>
      <c r="N123" s="17" t="s">
        <v>60</v>
      </c>
      <c r="O123" s="17">
        <v>1</v>
      </c>
      <c r="P123" s="13">
        <v>8435447401684</v>
      </c>
      <c r="Q123" s="17" t="s">
        <v>26</v>
      </c>
      <c r="R123" s="17">
        <v>2</v>
      </c>
      <c r="S123" s="13">
        <v>28435447401688</v>
      </c>
    </row>
    <row r="124" spans="1:19" s="18" customFormat="1">
      <c r="A124" s="9" t="s">
        <v>2065</v>
      </c>
      <c r="B124" s="10" t="s">
        <v>2066</v>
      </c>
      <c r="C124" s="94" t="e" vm="281">
        <v>#VALUE!</v>
      </c>
      <c r="D124" s="11" t="s">
        <v>2295</v>
      </c>
      <c r="E124" s="12">
        <v>16000024</v>
      </c>
      <c r="F124" s="11" t="s">
        <v>2296</v>
      </c>
      <c r="G124" s="9" t="s">
        <v>23</v>
      </c>
      <c r="H124" s="9" t="s">
        <v>24</v>
      </c>
      <c r="I124" s="13">
        <v>8435447401738</v>
      </c>
      <c r="J124" s="48">
        <f>VLOOKUP(E124,' TARIFA 26.4'!$D$3:$I$20004,6,FALSE)</f>
        <v>0.46</v>
      </c>
      <c r="K124" s="15"/>
      <c r="L124" s="15"/>
      <c r="M124" s="13"/>
      <c r="N124" s="17" t="s">
        <v>60</v>
      </c>
      <c r="O124" s="17">
        <v>50</v>
      </c>
      <c r="P124" s="13">
        <v>8435447428094</v>
      </c>
      <c r="Q124" s="17" t="s">
        <v>26</v>
      </c>
      <c r="R124" s="17">
        <v>800</v>
      </c>
      <c r="S124" s="13">
        <v>28435447401732</v>
      </c>
    </row>
    <row r="125" spans="1:19" s="18" customFormat="1">
      <c r="A125" s="9" t="s">
        <v>2065</v>
      </c>
      <c r="B125" s="10" t="s">
        <v>2066</v>
      </c>
      <c r="C125" s="95"/>
      <c r="D125" s="11" t="s">
        <v>2297</v>
      </c>
      <c r="E125" s="12">
        <v>16000025</v>
      </c>
      <c r="F125" s="11" t="s">
        <v>2298</v>
      </c>
      <c r="G125" s="9" t="s">
        <v>23</v>
      </c>
      <c r="H125" s="9" t="s">
        <v>24</v>
      </c>
      <c r="I125" s="13">
        <v>8435447401745</v>
      </c>
      <c r="J125" s="48">
        <f>VLOOKUP(E125,' TARIFA 26.4'!$D$3:$I$20004,6,FALSE)</f>
        <v>0.64</v>
      </c>
      <c r="K125" s="15"/>
      <c r="L125" s="15"/>
      <c r="M125" s="13"/>
      <c r="N125" s="17" t="s">
        <v>60</v>
      </c>
      <c r="O125" s="17">
        <v>50</v>
      </c>
      <c r="P125" s="13">
        <v>8435447428100</v>
      </c>
      <c r="Q125" s="17" t="s">
        <v>26</v>
      </c>
      <c r="R125" s="17">
        <v>600</v>
      </c>
      <c r="S125" s="13">
        <v>28435447401749</v>
      </c>
    </row>
    <row r="126" spans="1:19" s="18" customFormat="1">
      <c r="A126" s="9" t="s">
        <v>2065</v>
      </c>
      <c r="B126" s="10" t="s">
        <v>2066</v>
      </c>
      <c r="C126" s="95"/>
      <c r="D126" s="11" t="s">
        <v>2299</v>
      </c>
      <c r="E126" s="12">
        <v>16000026</v>
      </c>
      <c r="F126" s="11" t="s">
        <v>2300</v>
      </c>
      <c r="G126" s="9" t="s">
        <v>23</v>
      </c>
      <c r="H126" s="9" t="s">
        <v>24</v>
      </c>
      <c r="I126" s="13">
        <v>8435447401752</v>
      </c>
      <c r="J126" s="48">
        <f>VLOOKUP(E126,' TARIFA 26.4'!$D$3:$I$20004,6,FALSE)</f>
        <v>1.03</v>
      </c>
      <c r="K126" s="15"/>
      <c r="L126" s="15"/>
      <c r="M126" s="13"/>
      <c r="N126" s="17" t="s">
        <v>60</v>
      </c>
      <c r="O126" s="17">
        <v>25</v>
      </c>
      <c r="P126" s="13">
        <v>8435447428117</v>
      </c>
      <c r="Q126" s="17" t="s">
        <v>26</v>
      </c>
      <c r="R126" s="17">
        <v>300</v>
      </c>
      <c r="S126" s="13">
        <v>28435447401756</v>
      </c>
    </row>
    <row r="127" spans="1:19" s="18" customFormat="1">
      <c r="A127" s="9" t="s">
        <v>2065</v>
      </c>
      <c r="B127" s="10" t="s">
        <v>2066</v>
      </c>
      <c r="C127" s="95"/>
      <c r="D127" s="11" t="s">
        <v>2301</v>
      </c>
      <c r="E127" s="12">
        <v>16000027</v>
      </c>
      <c r="F127" s="11" t="s">
        <v>2302</v>
      </c>
      <c r="G127" s="9" t="s">
        <v>23</v>
      </c>
      <c r="H127" s="9" t="s">
        <v>24</v>
      </c>
      <c r="I127" s="13">
        <v>8435447401769</v>
      </c>
      <c r="J127" s="48">
        <f>VLOOKUP(E127,' TARIFA 26.4'!$D$3:$I$20004,6,FALSE)</f>
        <v>1.91</v>
      </c>
      <c r="K127" s="15"/>
      <c r="L127" s="15"/>
      <c r="M127" s="13"/>
      <c r="N127" s="17" t="s">
        <v>60</v>
      </c>
      <c r="O127" s="17">
        <v>10</v>
      </c>
      <c r="P127" s="13">
        <v>8435447428124</v>
      </c>
      <c r="Q127" s="17" t="s">
        <v>26</v>
      </c>
      <c r="R127" s="17">
        <v>150</v>
      </c>
      <c r="S127" s="13">
        <v>28435447401763</v>
      </c>
    </row>
    <row r="128" spans="1:19" s="18" customFormat="1">
      <c r="A128" s="9" t="s">
        <v>2065</v>
      </c>
      <c r="B128" s="10" t="s">
        <v>2066</v>
      </c>
      <c r="C128" s="95"/>
      <c r="D128" s="11" t="s">
        <v>2303</v>
      </c>
      <c r="E128" s="12">
        <v>16000028</v>
      </c>
      <c r="F128" s="11" t="s">
        <v>2304</v>
      </c>
      <c r="G128" s="9" t="s">
        <v>23</v>
      </c>
      <c r="H128" s="9" t="s">
        <v>24</v>
      </c>
      <c r="I128" s="13">
        <v>8435447401776</v>
      </c>
      <c r="J128" s="48">
        <f>VLOOKUP(E128,' TARIFA 26.4'!$D$3:$I$20004,6,FALSE)</f>
        <v>3.33</v>
      </c>
      <c r="K128" s="15"/>
      <c r="L128" s="15"/>
      <c r="M128" s="13"/>
      <c r="N128" s="17" t="s">
        <v>60</v>
      </c>
      <c r="O128" s="17">
        <v>1</v>
      </c>
      <c r="P128" s="13">
        <v>8435447401776</v>
      </c>
      <c r="Q128" s="17" t="s">
        <v>26</v>
      </c>
      <c r="R128" s="17">
        <v>100</v>
      </c>
      <c r="S128" s="13">
        <v>28435447401770</v>
      </c>
    </row>
    <row r="129" spans="1:19" s="18" customFormat="1">
      <c r="A129" s="9" t="s">
        <v>2065</v>
      </c>
      <c r="B129" s="10" t="s">
        <v>2066</v>
      </c>
      <c r="C129" s="95"/>
      <c r="D129" s="11" t="s">
        <v>2305</v>
      </c>
      <c r="E129" s="12">
        <v>16000029</v>
      </c>
      <c r="F129" s="11" t="s">
        <v>2306</v>
      </c>
      <c r="G129" s="9" t="s">
        <v>23</v>
      </c>
      <c r="H129" s="9" t="s">
        <v>24</v>
      </c>
      <c r="I129" s="13">
        <v>8435447401783</v>
      </c>
      <c r="J129" s="48">
        <f>VLOOKUP(E129,' TARIFA 26.4'!$D$3:$I$20004,6,FALSE)</f>
        <v>7.35</v>
      </c>
      <c r="K129" s="15"/>
      <c r="L129" s="15"/>
      <c r="M129" s="13"/>
      <c r="N129" s="17" t="s">
        <v>60</v>
      </c>
      <c r="O129" s="17">
        <v>1</v>
      </c>
      <c r="P129" s="13">
        <v>8435447401783</v>
      </c>
      <c r="Q129" s="17" t="s">
        <v>26</v>
      </c>
      <c r="R129" s="17">
        <v>55</v>
      </c>
      <c r="S129" s="13">
        <v>28435447401787</v>
      </c>
    </row>
    <row r="130" spans="1:19" s="18" customFormat="1">
      <c r="A130" s="9" t="s">
        <v>2065</v>
      </c>
      <c r="B130" s="10" t="s">
        <v>2066</v>
      </c>
      <c r="C130" s="95"/>
      <c r="D130" s="11" t="s">
        <v>2307</v>
      </c>
      <c r="E130" s="12">
        <v>16000030</v>
      </c>
      <c r="F130" s="11" t="s">
        <v>2308</v>
      </c>
      <c r="G130" s="9" t="s">
        <v>23</v>
      </c>
      <c r="H130" s="9" t="s">
        <v>24</v>
      </c>
      <c r="I130" s="13">
        <v>8435447406580</v>
      </c>
      <c r="J130" s="48">
        <f>VLOOKUP(E130,' TARIFA 26.4'!$D$3:$I$20004,6,FALSE)</f>
        <v>12.34</v>
      </c>
      <c r="K130" s="15"/>
      <c r="L130" s="15"/>
      <c r="M130" s="13"/>
      <c r="N130" s="17" t="s">
        <v>60</v>
      </c>
      <c r="O130" s="17">
        <v>1</v>
      </c>
      <c r="P130" s="13">
        <v>8435447406580</v>
      </c>
      <c r="Q130" s="17" t="s">
        <v>26</v>
      </c>
      <c r="R130" s="17">
        <v>25</v>
      </c>
      <c r="S130" s="13">
        <v>28435447406584</v>
      </c>
    </row>
    <row r="131" spans="1:19" s="18" customFormat="1">
      <c r="A131" s="9" t="s">
        <v>2065</v>
      </c>
      <c r="B131" s="10" t="s">
        <v>2066</v>
      </c>
      <c r="C131" s="95"/>
      <c r="D131" s="11" t="s">
        <v>2309</v>
      </c>
      <c r="E131" s="12">
        <v>16000031</v>
      </c>
      <c r="F131" s="11" t="s">
        <v>2310</v>
      </c>
      <c r="G131" s="9" t="s">
        <v>23</v>
      </c>
      <c r="H131" s="9" t="s">
        <v>24</v>
      </c>
      <c r="I131" s="13">
        <v>8435447406597</v>
      </c>
      <c r="J131" s="48">
        <f>VLOOKUP(E131,' TARIFA 26.4'!$D$3:$I$20004,6,FALSE)</f>
        <v>27.23</v>
      </c>
      <c r="K131" s="15"/>
      <c r="L131" s="15"/>
      <c r="M131" s="13"/>
      <c r="N131" s="17" t="s">
        <v>60</v>
      </c>
      <c r="O131" s="17">
        <v>1</v>
      </c>
      <c r="P131" s="13">
        <v>8435447406597</v>
      </c>
      <c r="Q131" s="17" t="s">
        <v>26</v>
      </c>
      <c r="R131" s="17">
        <v>15</v>
      </c>
      <c r="S131" s="13">
        <v>28435447406591</v>
      </c>
    </row>
    <row r="132" spans="1:19" s="18" customFormat="1">
      <c r="A132" s="9" t="s">
        <v>2065</v>
      </c>
      <c r="B132" s="10" t="s">
        <v>2066</v>
      </c>
      <c r="C132" s="96"/>
      <c r="D132" s="11" t="s">
        <v>2311</v>
      </c>
      <c r="E132" s="12">
        <v>16000032</v>
      </c>
      <c r="F132" s="11" t="s">
        <v>2312</v>
      </c>
      <c r="G132" s="9" t="s">
        <v>23</v>
      </c>
      <c r="H132" s="9" t="s">
        <v>24</v>
      </c>
      <c r="I132" s="13">
        <v>8435447406573</v>
      </c>
      <c r="J132" s="48">
        <f>VLOOKUP(E132,' TARIFA 26.4'!$D$3:$I$20004,6,FALSE)</f>
        <v>42.02</v>
      </c>
      <c r="K132" s="15"/>
      <c r="L132" s="15"/>
      <c r="M132" s="13"/>
      <c r="N132" s="17" t="s">
        <v>60</v>
      </c>
      <c r="O132" s="17">
        <v>1</v>
      </c>
      <c r="P132" s="13">
        <v>8435447406573</v>
      </c>
      <c r="Q132" s="17" t="s">
        <v>26</v>
      </c>
      <c r="R132" s="17">
        <v>6</v>
      </c>
      <c r="S132" s="13">
        <v>28435447406577</v>
      </c>
    </row>
    <row r="133" spans="1:19" s="51" customFormat="1" ht="54.95" customHeight="1">
      <c r="A133" s="43" t="s">
        <v>2065</v>
      </c>
      <c r="B133" s="44" t="s">
        <v>2066</v>
      </c>
      <c r="C133" s="94" t="e" vm="282">
        <v>#VALUE!</v>
      </c>
      <c r="D133" s="45" t="s">
        <v>2313</v>
      </c>
      <c r="E133" s="46">
        <v>16000033</v>
      </c>
      <c r="F133" s="45" t="s">
        <v>2314</v>
      </c>
      <c r="G133" s="43" t="s">
        <v>23</v>
      </c>
      <c r="H133" s="43" t="s">
        <v>24</v>
      </c>
      <c r="I133" s="47">
        <v>8435447401837</v>
      </c>
      <c r="J133" s="48">
        <f>VLOOKUP(E133,' TARIFA 26.4'!$D$3:$I$20004,6,FALSE)</f>
        <v>0.67</v>
      </c>
      <c r="K133" s="49"/>
      <c r="L133" s="49"/>
      <c r="M133" s="47"/>
      <c r="N133" s="42" t="s">
        <v>60</v>
      </c>
      <c r="O133" s="42">
        <v>50</v>
      </c>
      <c r="P133" s="47" t="s">
        <v>2315</v>
      </c>
      <c r="Q133" s="42" t="s">
        <v>26</v>
      </c>
      <c r="R133" s="42">
        <v>550</v>
      </c>
      <c r="S133" s="47">
        <v>28435447401831</v>
      </c>
    </row>
    <row r="134" spans="1:19" s="51" customFormat="1" ht="54.95" customHeight="1">
      <c r="A134" s="43" t="s">
        <v>2065</v>
      </c>
      <c r="B134" s="44" t="s">
        <v>2066</v>
      </c>
      <c r="C134" s="96"/>
      <c r="D134" s="45" t="s">
        <v>2316</v>
      </c>
      <c r="E134" s="46">
        <v>16000034</v>
      </c>
      <c r="F134" s="45" t="s">
        <v>2317</v>
      </c>
      <c r="G134" s="43" t="s">
        <v>23</v>
      </c>
      <c r="H134" s="43" t="s">
        <v>24</v>
      </c>
      <c r="I134" s="47">
        <v>8435447401844</v>
      </c>
      <c r="J134" s="48">
        <f>VLOOKUP(E134,' TARIFA 26.4'!$D$3:$I$20004,6,FALSE)</f>
        <v>0.99</v>
      </c>
      <c r="K134" s="49"/>
      <c r="L134" s="49"/>
      <c r="M134" s="47"/>
      <c r="N134" s="42" t="s">
        <v>60</v>
      </c>
      <c r="O134" s="42">
        <v>25</v>
      </c>
      <c r="P134" s="47" t="s">
        <v>2318</v>
      </c>
      <c r="Q134" s="42" t="s">
        <v>26</v>
      </c>
      <c r="R134" s="42">
        <v>350</v>
      </c>
      <c r="S134" s="47">
        <v>28435447401848</v>
      </c>
    </row>
    <row r="135" spans="1:19" s="51" customFormat="1" ht="36.950000000000003" customHeight="1">
      <c r="A135" s="43" t="s">
        <v>2065</v>
      </c>
      <c r="B135" s="44" t="s">
        <v>2066</v>
      </c>
      <c r="C135" s="94" t="e" vm="283">
        <v>#VALUE!</v>
      </c>
      <c r="D135" s="45" t="s">
        <v>2319</v>
      </c>
      <c r="E135" s="46">
        <v>16000060</v>
      </c>
      <c r="F135" s="45" t="s">
        <v>2320</v>
      </c>
      <c r="G135" s="43" t="s">
        <v>23</v>
      </c>
      <c r="H135" s="43" t="s">
        <v>24</v>
      </c>
      <c r="I135" s="47">
        <v>8435447401974</v>
      </c>
      <c r="J135" s="48">
        <f>VLOOKUP(E135,' TARIFA 26.4'!$D$3:$I$20004,6,FALSE)</f>
        <v>11.75</v>
      </c>
      <c r="K135" s="49"/>
      <c r="L135" s="49"/>
      <c r="M135" s="47"/>
      <c r="N135" s="42" t="s">
        <v>60</v>
      </c>
      <c r="O135" s="42">
        <v>20</v>
      </c>
      <c r="P135" s="47" t="s">
        <v>2321</v>
      </c>
      <c r="Q135" s="42" t="s">
        <v>26</v>
      </c>
      <c r="R135" s="42">
        <v>100</v>
      </c>
      <c r="S135" s="47">
        <v>28435447401978</v>
      </c>
    </row>
    <row r="136" spans="1:19" s="51" customFormat="1" ht="36.950000000000003" customHeight="1">
      <c r="A136" s="43" t="s">
        <v>2065</v>
      </c>
      <c r="B136" s="44" t="s">
        <v>2066</v>
      </c>
      <c r="C136" s="95"/>
      <c r="D136" s="45" t="s">
        <v>2322</v>
      </c>
      <c r="E136" s="46">
        <v>16000061</v>
      </c>
      <c r="F136" s="45" t="s">
        <v>2323</v>
      </c>
      <c r="G136" s="43" t="s">
        <v>23</v>
      </c>
      <c r="H136" s="43" t="s">
        <v>24</v>
      </c>
      <c r="I136" s="47">
        <v>8435447401998</v>
      </c>
      <c r="J136" s="48">
        <f>VLOOKUP(E136,' TARIFA 26.4'!$D$3:$I$20004,6,FALSE)</f>
        <v>20.91</v>
      </c>
      <c r="K136" s="49"/>
      <c r="L136" s="49"/>
      <c r="M136" s="47"/>
      <c r="N136" s="42" t="s">
        <v>60</v>
      </c>
      <c r="O136" s="42">
        <v>1</v>
      </c>
      <c r="P136" s="47">
        <v>8435447401998</v>
      </c>
      <c r="Q136" s="42" t="s">
        <v>26</v>
      </c>
      <c r="R136" s="42">
        <v>60</v>
      </c>
      <c r="S136" s="47">
        <v>28435447401992</v>
      </c>
    </row>
    <row r="137" spans="1:19" s="51" customFormat="1" ht="36.950000000000003" customHeight="1">
      <c r="A137" s="43" t="s">
        <v>2065</v>
      </c>
      <c r="B137" s="44" t="s">
        <v>2066</v>
      </c>
      <c r="C137" s="96"/>
      <c r="D137" s="45" t="s">
        <v>2324</v>
      </c>
      <c r="E137" s="46">
        <v>16000062</v>
      </c>
      <c r="F137" s="45" t="s">
        <v>2325</v>
      </c>
      <c r="G137" s="43" t="s">
        <v>23</v>
      </c>
      <c r="H137" s="43" t="s">
        <v>24</v>
      </c>
      <c r="I137" s="47">
        <v>8435447402001</v>
      </c>
      <c r="J137" s="48">
        <f>VLOOKUP(E137,' TARIFA 26.4'!$D$3:$I$20004,6,FALSE)</f>
        <v>27.61</v>
      </c>
      <c r="K137" s="49"/>
      <c r="L137" s="49"/>
      <c r="M137" s="47"/>
      <c r="N137" s="42" t="s">
        <v>60</v>
      </c>
      <c r="O137" s="42">
        <v>1</v>
      </c>
      <c r="P137" s="47">
        <v>8435447402001</v>
      </c>
      <c r="Q137" s="42" t="s">
        <v>26</v>
      </c>
      <c r="R137" s="42">
        <v>45</v>
      </c>
      <c r="S137" s="47">
        <v>28435447402005</v>
      </c>
    </row>
    <row r="138" spans="1:19" s="51" customFormat="1" ht="21.95" customHeight="1">
      <c r="A138" s="43" t="s">
        <v>2065</v>
      </c>
      <c r="B138" s="44" t="s">
        <v>2066</v>
      </c>
      <c r="C138" s="94" t="e" vm="284">
        <v>#VALUE!</v>
      </c>
      <c r="D138" s="45" t="s">
        <v>2326</v>
      </c>
      <c r="E138" s="46">
        <v>16000047</v>
      </c>
      <c r="F138" s="45" t="s">
        <v>2327</v>
      </c>
      <c r="G138" s="43" t="s">
        <v>23</v>
      </c>
      <c r="H138" s="43" t="s">
        <v>24</v>
      </c>
      <c r="I138" s="47">
        <v>8435447401851</v>
      </c>
      <c r="J138" s="48">
        <f>VLOOKUP(E138,' TARIFA 26.4'!$D$3:$I$20004,6,FALSE)</f>
        <v>3.06</v>
      </c>
      <c r="K138" s="49"/>
      <c r="L138" s="49"/>
      <c r="M138" s="47"/>
      <c r="N138" s="42" t="s">
        <v>60</v>
      </c>
      <c r="O138" s="42">
        <v>20</v>
      </c>
      <c r="P138" s="47" t="s">
        <v>2328</v>
      </c>
      <c r="Q138" s="42" t="s">
        <v>26</v>
      </c>
      <c r="R138" s="42">
        <v>400</v>
      </c>
      <c r="S138" s="47">
        <v>28435447401855</v>
      </c>
    </row>
    <row r="139" spans="1:19" s="51" customFormat="1" ht="21.95" customHeight="1">
      <c r="A139" s="43" t="s">
        <v>2065</v>
      </c>
      <c r="B139" s="44" t="s">
        <v>2066</v>
      </c>
      <c r="C139" s="95"/>
      <c r="D139" s="45" t="s">
        <v>2329</v>
      </c>
      <c r="E139" s="46">
        <v>16000048</v>
      </c>
      <c r="F139" s="45" t="s">
        <v>2330</v>
      </c>
      <c r="G139" s="43" t="s">
        <v>23</v>
      </c>
      <c r="H139" s="43" t="s">
        <v>24</v>
      </c>
      <c r="I139" s="47">
        <v>8435447401868</v>
      </c>
      <c r="J139" s="48">
        <f>VLOOKUP(E139,' TARIFA 26.4'!$D$3:$I$20004,6,FALSE)</f>
        <v>4.68</v>
      </c>
      <c r="K139" s="49"/>
      <c r="L139" s="49"/>
      <c r="M139" s="47"/>
      <c r="N139" s="42" t="s">
        <v>60</v>
      </c>
      <c r="O139" s="42">
        <v>10</v>
      </c>
      <c r="P139" s="47" t="s">
        <v>2331</v>
      </c>
      <c r="Q139" s="42" t="s">
        <v>26</v>
      </c>
      <c r="R139" s="42">
        <v>240</v>
      </c>
      <c r="S139" s="47">
        <v>28435447401862</v>
      </c>
    </row>
    <row r="140" spans="1:19" s="51" customFormat="1" ht="21.95" customHeight="1">
      <c r="A140" s="43" t="s">
        <v>2065</v>
      </c>
      <c r="B140" s="44" t="s">
        <v>2066</v>
      </c>
      <c r="C140" s="95"/>
      <c r="D140" s="45" t="s">
        <v>2332</v>
      </c>
      <c r="E140" s="46">
        <v>16000049</v>
      </c>
      <c r="F140" s="45" t="s">
        <v>2333</v>
      </c>
      <c r="G140" s="43" t="s">
        <v>23</v>
      </c>
      <c r="H140" s="43" t="s">
        <v>24</v>
      </c>
      <c r="I140" s="47">
        <v>8435447401875</v>
      </c>
      <c r="J140" s="48">
        <f>VLOOKUP(E140,' TARIFA 26.4'!$D$3:$I$20004,6,FALSE)</f>
        <v>3.53</v>
      </c>
      <c r="K140" s="49"/>
      <c r="L140" s="49"/>
      <c r="M140" s="47"/>
      <c r="N140" s="42" t="s">
        <v>60</v>
      </c>
      <c r="O140" s="42">
        <v>20</v>
      </c>
      <c r="P140" s="47" t="s">
        <v>2334</v>
      </c>
      <c r="Q140" s="42" t="s">
        <v>26</v>
      </c>
      <c r="R140" s="42">
        <v>360</v>
      </c>
      <c r="S140" s="47">
        <v>28435447401879</v>
      </c>
    </row>
    <row r="141" spans="1:19" s="51" customFormat="1" ht="21.95" customHeight="1">
      <c r="A141" s="43" t="s">
        <v>2065</v>
      </c>
      <c r="B141" s="44" t="s">
        <v>2066</v>
      </c>
      <c r="C141" s="95"/>
      <c r="D141" s="45" t="s">
        <v>2335</v>
      </c>
      <c r="E141" s="46">
        <v>16000050</v>
      </c>
      <c r="F141" s="45" t="s">
        <v>2336</v>
      </c>
      <c r="G141" s="43" t="s">
        <v>23</v>
      </c>
      <c r="H141" s="43" t="s">
        <v>24</v>
      </c>
      <c r="I141" s="47">
        <v>8435447401882</v>
      </c>
      <c r="J141" s="48">
        <f>VLOOKUP(E141,' TARIFA 26.4'!$D$3:$I$20004,6,FALSE)</f>
        <v>4.88</v>
      </c>
      <c r="K141" s="49"/>
      <c r="L141" s="49"/>
      <c r="M141" s="47"/>
      <c r="N141" s="42" t="s">
        <v>60</v>
      </c>
      <c r="O141" s="42">
        <v>10</v>
      </c>
      <c r="P141" s="47" t="s">
        <v>2337</v>
      </c>
      <c r="Q141" s="42" t="s">
        <v>26</v>
      </c>
      <c r="R141" s="42">
        <v>270</v>
      </c>
      <c r="S141" s="47">
        <v>28435447401886</v>
      </c>
    </row>
    <row r="142" spans="1:19" s="51" customFormat="1" ht="21.95" customHeight="1">
      <c r="A142" s="43" t="s">
        <v>2065</v>
      </c>
      <c r="B142" s="44" t="s">
        <v>2066</v>
      </c>
      <c r="C142" s="96"/>
      <c r="D142" s="45" t="s">
        <v>2338</v>
      </c>
      <c r="E142" s="46">
        <v>16000051</v>
      </c>
      <c r="F142" s="45" t="s">
        <v>2339</v>
      </c>
      <c r="G142" s="43" t="s">
        <v>23</v>
      </c>
      <c r="H142" s="43" t="s">
        <v>24</v>
      </c>
      <c r="I142" s="47">
        <v>8435447401905</v>
      </c>
      <c r="J142" s="48">
        <f>VLOOKUP(E142,' TARIFA 26.4'!$D$3:$I$20004,6,FALSE)</f>
        <v>6.59</v>
      </c>
      <c r="K142" s="49"/>
      <c r="L142" s="49"/>
      <c r="M142" s="47"/>
      <c r="N142" s="42" t="s">
        <v>60</v>
      </c>
      <c r="O142" s="42">
        <v>10</v>
      </c>
      <c r="P142" s="47" t="s">
        <v>2340</v>
      </c>
      <c r="Q142" s="42" t="s">
        <v>26</v>
      </c>
      <c r="R142" s="42">
        <v>200</v>
      </c>
      <c r="S142" s="47">
        <v>28435447401909</v>
      </c>
    </row>
    <row r="143" spans="1:19" s="51" customFormat="1" ht="36.950000000000003" customHeight="1">
      <c r="A143" s="43" t="s">
        <v>2065</v>
      </c>
      <c r="B143" s="44" t="s">
        <v>2066</v>
      </c>
      <c r="C143" s="94" t="e" vm="285">
        <v>#VALUE!</v>
      </c>
      <c r="D143" s="45" t="s">
        <v>2341</v>
      </c>
      <c r="E143" s="46">
        <v>16000052</v>
      </c>
      <c r="F143" s="45" t="s">
        <v>2342</v>
      </c>
      <c r="G143" s="43" t="s">
        <v>23</v>
      </c>
      <c r="H143" s="43" t="s">
        <v>24</v>
      </c>
      <c r="I143" s="47">
        <v>8435447401899</v>
      </c>
      <c r="J143" s="48">
        <f>VLOOKUP(E143,' TARIFA 26.4'!$D$3:$I$20004,6,FALSE)</f>
        <v>10.52</v>
      </c>
      <c r="K143" s="49"/>
      <c r="L143" s="49"/>
      <c r="M143" s="47"/>
      <c r="N143" s="42" t="s">
        <v>60</v>
      </c>
      <c r="O143" s="42">
        <v>20</v>
      </c>
      <c r="P143" s="47" t="s">
        <v>2343</v>
      </c>
      <c r="Q143" s="42" t="s">
        <v>26</v>
      </c>
      <c r="R143" s="42">
        <v>100</v>
      </c>
      <c r="S143" s="47">
        <v>28435447401893</v>
      </c>
    </row>
    <row r="144" spans="1:19" s="51" customFormat="1" ht="36.950000000000003" customHeight="1">
      <c r="A144" s="43" t="s">
        <v>2065</v>
      </c>
      <c r="B144" s="44" t="s">
        <v>2066</v>
      </c>
      <c r="C144" s="95"/>
      <c r="D144" s="45" t="s">
        <v>2344</v>
      </c>
      <c r="E144" s="46">
        <v>16000053</v>
      </c>
      <c r="F144" s="45" t="s">
        <v>2345</v>
      </c>
      <c r="G144" s="43" t="s">
        <v>23</v>
      </c>
      <c r="H144" s="43" t="s">
        <v>24</v>
      </c>
      <c r="I144" s="47">
        <v>8435447401912</v>
      </c>
      <c r="J144" s="48">
        <f>VLOOKUP(E144,' TARIFA 26.4'!$D$3:$I$20004,6,FALSE)</f>
        <v>22.45</v>
      </c>
      <c r="K144" s="49"/>
      <c r="L144" s="49"/>
      <c r="M144" s="47"/>
      <c r="N144" s="42" t="s">
        <v>60</v>
      </c>
      <c r="O144" s="42">
        <v>1</v>
      </c>
      <c r="P144" s="47">
        <v>8435447401912</v>
      </c>
      <c r="Q144" s="42" t="s">
        <v>26</v>
      </c>
      <c r="R144" s="42">
        <v>70</v>
      </c>
      <c r="S144" s="47">
        <v>28435447401916</v>
      </c>
    </row>
    <row r="145" spans="1:19" s="51" customFormat="1" ht="36.950000000000003" customHeight="1">
      <c r="A145" s="43" t="s">
        <v>2065</v>
      </c>
      <c r="B145" s="44" t="s">
        <v>2066</v>
      </c>
      <c r="C145" s="96"/>
      <c r="D145" s="45" t="s">
        <v>2346</v>
      </c>
      <c r="E145" s="46">
        <v>16000054</v>
      </c>
      <c r="F145" s="45" t="s">
        <v>2347</v>
      </c>
      <c r="G145" s="43" t="s">
        <v>23</v>
      </c>
      <c r="H145" s="43" t="s">
        <v>24</v>
      </c>
      <c r="I145" s="47">
        <v>8435447401929</v>
      </c>
      <c r="J145" s="48">
        <f>VLOOKUP(E145,' TARIFA 26.4'!$D$3:$I$20004,6,FALSE)</f>
        <v>23.88</v>
      </c>
      <c r="K145" s="49"/>
      <c r="L145" s="49"/>
      <c r="M145" s="47"/>
      <c r="N145" s="42" t="s">
        <v>60</v>
      </c>
      <c r="O145" s="42">
        <v>1</v>
      </c>
      <c r="P145" s="47">
        <v>8435447401929</v>
      </c>
      <c r="Q145" s="42" t="s">
        <v>26</v>
      </c>
      <c r="R145" s="42">
        <v>50</v>
      </c>
      <c r="S145" s="47">
        <v>28435447401923</v>
      </c>
    </row>
    <row r="146" spans="1:19" s="51" customFormat="1" ht="54.95" customHeight="1">
      <c r="A146" s="43" t="s">
        <v>2065</v>
      </c>
      <c r="B146" s="44" t="s">
        <v>2066</v>
      </c>
      <c r="C146" s="94" t="e" vm="286">
        <v>#VALUE!</v>
      </c>
      <c r="D146" s="45" t="s">
        <v>2348</v>
      </c>
      <c r="E146" s="46">
        <v>16000011</v>
      </c>
      <c r="F146" s="45" t="s">
        <v>2349</v>
      </c>
      <c r="G146" s="43" t="s">
        <v>23</v>
      </c>
      <c r="H146" s="43" t="s">
        <v>24</v>
      </c>
      <c r="I146" s="47">
        <v>8435447401646</v>
      </c>
      <c r="J146" s="48">
        <f>VLOOKUP(E146,' TARIFA 26.4'!$D$3:$I$20004,6,FALSE)</f>
        <v>3.25</v>
      </c>
      <c r="K146" s="49"/>
      <c r="L146" s="49"/>
      <c r="M146" s="47"/>
      <c r="N146" s="42" t="s">
        <v>60</v>
      </c>
      <c r="O146" s="42">
        <v>20</v>
      </c>
      <c r="P146" s="47">
        <v>8435447416596</v>
      </c>
      <c r="Q146" s="42" t="s">
        <v>26</v>
      </c>
      <c r="R146" s="42">
        <v>320</v>
      </c>
      <c r="S146" s="47">
        <v>28435447401640</v>
      </c>
    </row>
    <row r="147" spans="1:19" s="51" customFormat="1" ht="54.95" customHeight="1">
      <c r="A147" s="43" t="s">
        <v>2065</v>
      </c>
      <c r="B147" s="44" t="s">
        <v>2066</v>
      </c>
      <c r="C147" s="96"/>
      <c r="D147" s="45" t="s">
        <v>2350</v>
      </c>
      <c r="E147" s="46">
        <v>16000012</v>
      </c>
      <c r="F147" s="45" t="s">
        <v>2351</v>
      </c>
      <c r="G147" s="43" t="s">
        <v>23</v>
      </c>
      <c r="H147" s="43" t="s">
        <v>24</v>
      </c>
      <c r="I147" s="47">
        <v>8435447401653</v>
      </c>
      <c r="J147" s="48">
        <f>VLOOKUP(E147,' TARIFA 26.4'!$D$3:$I$20004,6,FALSE)</f>
        <v>3.73</v>
      </c>
      <c r="K147" s="49"/>
      <c r="L147" s="49"/>
      <c r="M147" s="47"/>
      <c r="N147" s="42" t="s">
        <v>60</v>
      </c>
      <c r="O147" s="42">
        <v>10</v>
      </c>
      <c r="P147" s="47">
        <v>8435447416602</v>
      </c>
      <c r="Q147" s="42" t="s">
        <v>26</v>
      </c>
      <c r="R147" s="42">
        <v>240</v>
      </c>
      <c r="S147" s="47">
        <v>28435447401657</v>
      </c>
    </row>
    <row r="148" spans="1:19" s="51" customFormat="1" ht="21.95" customHeight="1">
      <c r="A148" s="43" t="s">
        <v>2065</v>
      </c>
      <c r="B148" s="44" t="s">
        <v>2066</v>
      </c>
      <c r="C148" s="94" t="e" vm="287">
        <v>#VALUE!</v>
      </c>
      <c r="D148" s="45" t="s">
        <v>2352</v>
      </c>
      <c r="E148" s="46">
        <v>16000055</v>
      </c>
      <c r="F148" s="45" t="s">
        <v>2353</v>
      </c>
      <c r="G148" s="43" t="s">
        <v>23</v>
      </c>
      <c r="H148" s="43" t="s">
        <v>24</v>
      </c>
      <c r="I148" s="47">
        <v>8435447401936</v>
      </c>
      <c r="J148" s="48">
        <f>VLOOKUP(E148,' TARIFA 26.4'!$D$3:$I$20004,6,FALSE)</f>
        <v>4.21</v>
      </c>
      <c r="K148" s="49"/>
      <c r="L148" s="49"/>
      <c r="M148" s="47"/>
      <c r="N148" s="42" t="s">
        <v>60</v>
      </c>
      <c r="O148" s="42">
        <v>20</v>
      </c>
      <c r="P148" s="47" t="s">
        <v>2354</v>
      </c>
      <c r="Q148" s="42" t="s">
        <v>26</v>
      </c>
      <c r="R148" s="42">
        <v>360</v>
      </c>
      <c r="S148" s="47">
        <v>28435447401930</v>
      </c>
    </row>
    <row r="149" spans="1:19" s="51" customFormat="1" ht="21.95" customHeight="1">
      <c r="A149" s="43" t="s">
        <v>2065</v>
      </c>
      <c r="B149" s="44" t="s">
        <v>2066</v>
      </c>
      <c r="C149" s="95"/>
      <c r="D149" s="45" t="s">
        <v>2355</v>
      </c>
      <c r="E149" s="46">
        <v>16000056</v>
      </c>
      <c r="F149" s="45" t="s">
        <v>2356</v>
      </c>
      <c r="G149" s="43" t="s">
        <v>23</v>
      </c>
      <c r="H149" s="43" t="s">
        <v>24</v>
      </c>
      <c r="I149" s="47">
        <v>8435447401943</v>
      </c>
      <c r="J149" s="48">
        <f>VLOOKUP(E149,' TARIFA 26.4'!$D$3:$I$20004,6,FALSE)</f>
        <v>6.19</v>
      </c>
      <c r="K149" s="49"/>
      <c r="L149" s="49"/>
      <c r="M149" s="47"/>
      <c r="N149" s="42" t="s">
        <v>60</v>
      </c>
      <c r="O149" s="42">
        <v>10</v>
      </c>
      <c r="P149" s="47" t="s">
        <v>2357</v>
      </c>
      <c r="Q149" s="42" t="s">
        <v>26</v>
      </c>
      <c r="R149" s="42">
        <v>220</v>
      </c>
      <c r="S149" s="47">
        <v>28435447401947</v>
      </c>
    </row>
    <row r="150" spans="1:19" s="51" customFormat="1" ht="21.95" customHeight="1">
      <c r="A150" s="43" t="s">
        <v>2065</v>
      </c>
      <c r="B150" s="44" t="s">
        <v>2066</v>
      </c>
      <c r="C150" s="95"/>
      <c r="D150" s="45" t="s">
        <v>2358</v>
      </c>
      <c r="E150" s="46">
        <v>16000057</v>
      </c>
      <c r="F150" s="45" t="s">
        <v>2359</v>
      </c>
      <c r="G150" s="43" t="s">
        <v>23</v>
      </c>
      <c r="H150" s="43" t="s">
        <v>24</v>
      </c>
      <c r="I150" s="47">
        <v>8435447401950</v>
      </c>
      <c r="J150" s="48">
        <f>VLOOKUP(E150,' TARIFA 26.4'!$D$3:$I$20004,6,FALSE)</f>
        <v>4.97</v>
      </c>
      <c r="K150" s="49"/>
      <c r="L150" s="49"/>
      <c r="M150" s="47"/>
      <c r="N150" s="42" t="s">
        <v>60</v>
      </c>
      <c r="O150" s="42">
        <v>20</v>
      </c>
      <c r="P150" s="47" t="s">
        <v>2360</v>
      </c>
      <c r="Q150" s="42" t="s">
        <v>26</v>
      </c>
      <c r="R150" s="42">
        <v>300</v>
      </c>
      <c r="S150" s="47">
        <v>28435447401954</v>
      </c>
    </row>
    <row r="151" spans="1:19" s="51" customFormat="1" ht="21.95" customHeight="1">
      <c r="A151" s="43" t="s">
        <v>2065</v>
      </c>
      <c r="B151" s="44" t="s">
        <v>2066</v>
      </c>
      <c r="C151" s="95"/>
      <c r="D151" s="45" t="s">
        <v>2361</v>
      </c>
      <c r="E151" s="46">
        <v>16000058</v>
      </c>
      <c r="F151" s="45" t="s">
        <v>2362</v>
      </c>
      <c r="G151" s="43" t="s">
        <v>23</v>
      </c>
      <c r="H151" s="43" t="s">
        <v>24</v>
      </c>
      <c r="I151" s="47">
        <v>8435447401967</v>
      </c>
      <c r="J151" s="48">
        <f>VLOOKUP(E151,' TARIFA 26.4'!$D$3:$I$20004,6,FALSE)</f>
        <v>5.64</v>
      </c>
      <c r="K151" s="49"/>
      <c r="L151" s="49"/>
      <c r="M151" s="47"/>
      <c r="N151" s="42" t="s">
        <v>60</v>
      </c>
      <c r="O151" s="42">
        <v>10</v>
      </c>
      <c r="P151" s="47" t="s">
        <v>2363</v>
      </c>
      <c r="Q151" s="42" t="s">
        <v>26</v>
      </c>
      <c r="R151" s="42">
        <v>240</v>
      </c>
      <c r="S151" s="47">
        <v>28435447401961</v>
      </c>
    </row>
    <row r="152" spans="1:19" s="51" customFormat="1" ht="21.95" customHeight="1">
      <c r="A152" s="43" t="s">
        <v>2065</v>
      </c>
      <c r="B152" s="44" t="s">
        <v>2066</v>
      </c>
      <c r="C152" s="96"/>
      <c r="D152" s="45" t="s">
        <v>2364</v>
      </c>
      <c r="E152" s="46">
        <v>16000059</v>
      </c>
      <c r="F152" s="45" t="s">
        <v>2365</v>
      </c>
      <c r="G152" s="43" t="s">
        <v>23</v>
      </c>
      <c r="H152" s="43" t="s">
        <v>24</v>
      </c>
      <c r="I152" s="47">
        <v>8435447401981</v>
      </c>
      <c r="J152" s="48">
        <f>VLOOKUP(E152,' TARIFA 26.4'!$D$3:$I$20004,6,FALSE)</f>
        <v>7.94</v>
      </c>
      <c r="K152" s="49"/>
      <c r="L152" s="49"/>
      <c r="M152" s="47"/>
      <c r="N152" s="42" t="s">
        <v>60</v>
      </c>
      <c r="O152" s="42">
        <v>10</v>
      </c>
      <c r="P152" s="47" t="s">
        <v>2366</v>
      </c>
      <c r="Q152" s="42" t="s">
        <v>26</v>
      </c>
      <c r="R152" s="42">
        <v>200</v>
      </c>
      <c r="S152" s="47">
        <v>28435447401985</v>
      </c>
    </row>
    <row r="153" spans="1:19" s="18" customFormat="1">
      <c r="A153" s="9" t="s">
        <v>2065</v>
      </c>
      <c r="B153" s="10" t="s">
        <v>2066</v>
      </c>
      <c r="C153" s="94" t="e" vm="288">
        <v>#VALUE!</v>
      </c>
      <c r="D153" s="11" t="s">
        <v>2367</v>
      </c>
      <c r="E153" s="12">
        <v>16000220</v>
      </c>
      <c r="F153" s="11" t="s">
        <v>2368</v>
      </c>
      <c r="G153" s="9" t="s">
        <v>23</v>
      </c>
      <c r="H153" s="9" t="s">
        <v>24</v>
      </c>
      <c r="I153" s="13">
        <v>8435447403541</v>
      </c>
      <c r="J153" s="48">
        <f>VLOOKUP(E153,' TARIFA 26.4'!$D$3:$I$20004,6,FALSE)</f>
        <v>0.56000000000000005</v>
      </c>
      <c r="K153" s="15"/>
      <c r="L153" s="15"/>
      <c r="M153" s="13"/>
      <c r="N153" s="17" t="s">
        <v>60</v>
      </c>
      <c r="O153" s="17">
        <v>25</v>
      </c>
      <c r="P153" s="13" t="s">
        <v>2369</v>
      </c>
      <c r="Q153" s="17" t="s">
        <v>26</v>
      </c>
      <c r="R153" s="17">
        <v>500</v>
      </c>
      <c r="S153" s="13">
        <v>28435447403545</v>
      </c>
    </row>
    <row r="154" spans="1:19" s="18" customFormat="1">
      <c r="A154" s="9" t="s">
        <v>2065</v>
      </c>
      <c r="B154" s="10" t="s">
        <v>2066</v>
      </c>
      <c r="C154" s="95"/>
      <c r="D154" s="11" t="s">
        <v>2370</v>
      </c>
      <c r="E154" s="12">
        <v>16000221</v>
      </c>
      <c r="F154" s="11" t="s">
        <v>2371</v>
      </c>
      <c r="G154" s="9" t="s">
        <v>23</v>
      </c>
      <c r="H154" s="9" t="s">
        <v>24</v>
      </c>
      <c r="I154" s="13">
        <v>8435447403558</v>
      </c>
      <c r="J154" s="48">
        <f>VLOOKUP(E154,' TARIFA 26.4'!$D$3:$I$20004,6,FALSE)</f>
        <v>0.75</v>
      </c>
      <c r="K154" s="15"/>
      <c r="L154" s="15"/>
      <c r="M154" s="13"/>
      <c r="N154" s="17" t="s">
        <v>60</v>
      </c>
      <c r="O154" s="17">
        <v>25</v>
      </c>
      <c r="P154" s="13" t="s">
        <v>2372</v>
      </c>
      <c r="Q154" s="17" t="s">
        <v>26</v>
      </c>
      <c r="R154" s="17">
        <v>300</v>
      </c>
      <c r="S154" s="13">
        <v>28435447403552</v>
      </c>
    </row>
    <row r="155" spans="1:19" s="18" customFormat="1">
      <c r="A155" s="9" t="s">
        <v>2065</v>
      </c>
      <c r="B155" s="10" t="s">
        <v>2066</v>
      </c>
      <c r="C155" s="95"/>
      <c r="D155" s="11" t="s">
        <v>2373</v>
      </c>
      <c r="E155" s="12">
        <v>16000222</v>
      </c>
      <c r="F155" s="11" t="s">
        <v>2374</v>
      </c>
      <c r="G155" s="9" t="s">
        <v>23</v>
      </c>
      <c r="H155" s="9" t="s">
        <v>24</v>
      </c>
      <c r="I155" s="13">
        <v>8435447403565</v>
      </c>
      <c r="J155" s="48">
        <f>VLOOKUP(E155,' TARIFA 26.4'!$D$3:$I$20004,6,FALSE)</f>
        <v>1.43</v>
      </c>
      <c r="K155" s="15"/>
      <c r="L155" s="15"/>
      <c r="M155" s="13"/>
      <c r="N155" s="17" t="s">
        <v>60</v>
      </c>
      <c r="O155" s="17">
        <v>10</v>
      </c>
      <c r="P155" s="13" t="s">
        <v>2375</v>
      </c>
      <c r="Q155" s="17" t="s">
        <v>26</v>
      </c>
      <c r="R155" s="17">
        <v>180</v>
      </c>
      <c r="S155" s="13">
        <v>28435447403569</v>
      </c>
    </row>
    <row r="156" spans="1:19" s="18" customFormat="1">
      <c r="A156" s="9" t="s">
        <v>2065</v>
      </c>
      <c r="B156" s="10" t="s">
        <v>2066</v>
      </c>
      <c r="C156" s="95"/>
      <c r="D156" s="11" t="s">
        <v>2376</v>
      </c>
      <c r="E156" s="12">
        <v>16000223</v>
      </c>
      <c r="F156" s="11" t="s">
        <v>2377</v>
      </c>
      <c r="G156" s="9" t="s">
        <v>23</v>
      </c>
      <c r="H156" s="9" t="s">
        <v>24</v>
      </c>
      <c r="I156" s="13">
        <v>8435447403572</v>
      </c>
      <c r="J156" s="48">
        <f>VLOOKUP(E156,' TARIFA 26.4'!$D$3:$I$20004,6,FALSE)</f>
        <v>2.19</v>
      </c>
      <c r="K156" s="15"/>
      <c r="L156" s="15"/>
      <c r="M156" s="13"/>
      <c r="N156" s="17" t="s">
        <v>60</v>
      </c>
      <c r="O156" s="17">
        <v>10</v>
      </c>
      <c r="P156" s="13" t="s">
        <v>2378</v>
      </c>
      <c r="Q156" s="17" t="s">
        <v>26</v>
      </c>
      <c r="R156" s="17">
        <v>90</v>
      </c>
      <c r="S156" s="13">
        <v>28435447403576</v>
      </c>
    </row>
    <row r="157" spans="1:19" s="18" customFormat="1">
      <c r="A157" s="9" t="s">
        <v>2065</v>
      </c>
      <c r="B157" s="10" t="s">
        <v>2066</v>
      </c>
      <c r="C157" s="95"/>
      <c r="D157" s="11" t="s">
        <v>2379</v>
      </c>
      <c r="E157" s="12">
        <v>16000224</v>
      </c>
      <c r="F157" s="11" t="s">
        <v>2380</v>
      </c>
      <c r="G157" s="9" t="s">
        <v>23</v>
      </c>
      <c r="H157" s="9" t="s">
        <v>24</v>
      </c>
      <c r="I157" s="13">
        <v>8435447403589</v>
      </c>
      <c r="J157" s="48">
        <f>VLOOKUP(E157,' TARIFA 26.4'!$D$3:$I$20004,6,FALSE)</f>
        <v>4.13</v>
      </c>
      <c r="K157" s="15"/>
      <c r="L157" s="15"/>
      <c r="M157" s="13"/>
      <c r="N157" s="17" t="s">
        <v>60</v>
      </c>
      <c r="O157" s="17">
        <v>1</v>
      </c>
      <c r="P157" s="13">
        <v>8435447403589</v>
      </c>
      <c r="Q157" s="17" t="s">
        <v>26</v>
      </c>
      <c r="R157" s="17">
        <v>70</v>
      </c>
      <c r="S157" s="13">
        <v>28435447403583</v>
      </c>
    </row>
    <row r="158" spans="1:19" s="18" customFormat="1">
      <c r="A158" s="9" t="s">
        <v>2065</v>
      </c>
      <c r="B158" s="10" t="s">
        <v>2066</v>
      </c>
      <c r="C158" s="95"/>
      <c r="D158" s="11" t="s">
        <v>2381</v>
      </c>
      <c r="E158" s="12">
        <v>16000225</v>
      </c>
      <c r="F158" s="11" t="s">
        <v>2382</v>
      </c>
      <c r="G158" s="9" t="s">
        <v>23</v>
      </c>
      <c r="H158" s="9" t="s">
        <v>24</v>
      </c>
      <c r="I158" s="13">
        <v>8435447403596</v>
      </c>
      <c r="J158" s="48">
        <f>VLOOKUP(E158,' TARIFA 26.4'!$D$3:$I$20004,6,FALSE)</f>
        <v>8.2200000000000006</v>
      </c>
      <c r="K158" s="15"/>
      <c r="L158" s="15"/>
      <c r="M158" s="13"/>
      <c r="N158" s="17" t="s">
        <v>60</v>
      </c>
      <c r="O158" s="17">
        <v>1</v>
      </c>
      <c r="P158" s="13">
        <v>8435447403596</v>
      </c>
      <c r="Q158" s="17" t="s">
        <v>26</v>
      </c>
      <c r="R158" s="17">
        <v>36</v>
      </c>
      <c r="S158" s="13">
        <v>28435447403590</v>
      </c>
    </row>
    <row r="159" spans="1:19" s="18" customFormat="1">
      <c r="A159" s="9" t="s">
        <v>2065</v>
      </c>
      <c r="B159" s="10" t="s">
        <v>2066</v>
      </c>
      <c r="C159" s="95"/>
      <c r="D159" s="11" t="s">
        <v>2383</v>
      </c>
      <c r="E159" s="12">
        <v>16000226</v>
      </c>
      <c r="F159" s="11" t="s">
        <v>2384</v>
      </c>
      <c r="G159" s="9" t="s">
        <v>23</v>
      </c>
      <c r="H159" s="9" t="s">
        <v>24</v>
      </c>
      <c r="I159" s="13">
        <v>8435447403602</v>
      </c>
      <c r="J159" s="48">
        <f>VLOOKUP(E159,' TARIFA 26.4'!$D$3:$I$20004,6,FALSE)</f>
        <v>12.42</v>
      </c>
      <c r="K159" s="15"/>
      <c r="L159" s="15"/>
      <c r="M159" s="13"/>
      <c r="N159" s="17" t="s">
        <v>60</v>
      </c>
      <c r="O159" s="17">
        <v>1</v>
      </c>
      <c r="P159" s="13">
        <v>8435447403602</v>
      </c>
      <c r="Q159" s="17" t="s">
        <v>26</v>
      </c>
      <c r="R159" s="17">
        <v>20</v>
      </c>
      <c r="S159" s="13">
        <v>28435447403606</v>
      </c>
    </row>
    <row r="160" spans="1:19" s="18" customFormat="1">
      <c r="A160" s="9" t="s">
        <v>2065</v>
      </c>
      <c r="B160" s="10" t="s">
        <v>2066</v>
      </c>
      <c r="C160" s="95"/>
      <c r="D160" s="11" t="s">
        <v>2385</v>
      </c>
      <c r="E160" s="12">
        <v>16000227</v>
      </c>
      <c r="F160" s="11" t="s">
        <v>2386</v>
      </c>
      <c r="G160" s="9" t="s">
        <v>23</v>
      </c>
      <c r="H160" s="9" t="s">
        <v>24</v>
      </c>
      <c r="I160" s="13">
        <v>8435447403619</v>
      </c>
      <c r="J160" s="48">
        <f>VLOOKUP(E160,' TARIFA 26.4'!$D$3:$I$20004,6,FALSE)</f>
        <v>25.88</v>
      </c>
      <c r="K160" s="15"/>
      <c r="L160" s="15"/>
      <c r="M160" s="13"/>
      <c r="N160" s="17" t="s">
        <v>60</v>
      </c>
      <c r="O160" s="17">
        <v>1</v>
      </c>
      <c r="P160" s="13">
        <v>8435447403619</v>
      </c>
      <c r="Q160" s="17" t="s">
        <v>26</v>
      </c>
      <c r="R160" s="17">
        <v>12</v>
      </c>
      <c r="S160" s="13">
        <v>28435447403613</v>
      </c>
    </row>
    <row r="161" spans="1:19" s="18" customFormat="1">
      <c r="A161" s="9" t="s">
        <v>2065</v>
      </c>
      <c r="B161" s="10" t="s">
        <v>2066</v>
      </c>
      <c r="C161" s="95"/>
      <c r="D161" s="11" t="s">
        <v>2387</v>
      </c>
      <c r="E161" s="12">
        <v>16000228</v>
      </c>
      <c r="F161" s="11" t="s">
        <v>2388</v>
      </c>
      <c r="G161" s="9" t="s">
        <v>23</v>
      </c>
      <c r="H161" s="9" t="s">
        <v>24</v>
      </c>
      <c r="I161" s="13">
        <v>8435447403510</v>
      </c>
      <c r="J161" s="48">
        <f>VLOOKUP(E161,' TARIFA 26.4'!$D$3:$I$20004,6,FALSE)</f>
        <v>43.57</v>
      </c>
      <c r="K161" s="15"/>
      <c r="L161" s="15"/>
      <c r="M161" s="13"/>
      <c r="N161" s="17" t="s">
        <v>60</v>
      </c>
      <c r="O161" s="17">
        <v>1</v>
      </c>
      <c r="P161" s="13">
        <v>8435447403510</v>
      </c>
      <c r="Q161" s="17" t="s">
        <v>26</v>
      </c>
      <c r="R161" s="17">
        <v>6</v>
      </c>
      <c r="S161" s="13">
        <v>28435447403514</v>
      </c>
    </row>
    <row r="162" spans="1:19" s="18" customFormat="1">
      <c r="A162" s="9" t="s">
        <v>2065</v>
      </c>
      <c r="B162" s="10" t="s">
        <v>2066</v>
      </c>
      <c r="C162" s="95"/>
      <c r="D162" s="11" t="s">
        <v>2389</v>
      </c>
      <c r="E162" s="12">
        <v>16000229</v>
      </c>
      <c r="F162" s="11" t="s">
        <v>2390</v>
      </c>
      <c r="G162" s="9" t="s">
        <v>23</v>
      </c>
      <c r="H162" s="9" t="s">
        <v>24</v>
      </c>
      <c r="I162" s="13">
        <v>8435447403527</v>
      </c>
      <c r="J162" s="48">
        <f>VLOOKUP(E162,' TARIFA 26.4'!$D$3:$I$20004,6,FALSE)</f>
        <v>99.95</v>
      </c>
      <c r="K162" s="15"/>
      <c r="L162" s="15"/>
      <c r="M162" s="13"/>
      <c r="N162" s="17" t="s">
        <v>60</v>
      </c>
      <c r="O162" s="17">
        <v>1</v>
      </c>
      <c r="P162" s="13">
        <v>8435447403527</v>
      </c>
      <c r="Q162" s="17" t="s">
        <v>26</v>
      </c>
      <c r="R162" s="17">
        <v>4</v>
      </c>
      <c r="S162" s="13">
        <v>28435447403521</v>
      </c>
    </row>
    <row r="163" spans="1:19" s="18" customFormat="1">
      <c r="A163" s="9" t="s">
        <v>2065</v>
      </c>
      <c r="B163" s="10" t="s">
        <v>2066</v>
      </c>
      <c r="C163" s="96"/>
      <c r="D163" s="11" t="s">
        <v>2391</v>
      </c>
      <c r="E163" s="12">
        <v>16000230</v>
      </c>
      <c r="F163" s="11" t="s">
        <v>2392</v>
      </c>
      <c r="G163" s="9" t="s">
        <v>23</v>
      </c>
      <c r="H163" s="9" t="s">
        <v>24</v>
      </c>
      <c r="I163" s="13">
        <v>8435447403534</v>
      </c>
      <c r="J163" s="48">
        <f>VLOOKUP(E163,' TARIFA 26.4'!$D$3:$I$20004,6,FALSE)</f>
        <v>194.77</v>
      </c>
      <c r="K163" s="15"/>
      <c r="L163" s="15"/>
      <c r="M163" s="13"/>
      <c r="N163" s="17" t="s">
        <v>60</v>
      </c>
      <c r="O163" s="17">
        <v>1</v>
      </c>
      <c r="P163" s="13">
        <v>8435447403534</v>
      </c>
      <c r="Q163" s="17" t="s">
        <v>26</v>
      </c>
      <c r="R163" s="17">
        <v>2</v>
      </c>
      <c r="S163" s="13">
        <v>28435447403538</v>
      </c>
    </row>
    <row r="164" spans="1:19" s="18" customFormat="1">
      <c r="A164" s="9" t="s">
        <v>2065</v>
      </c>
      <c r="B164" s="10" t="s">
        <v>2066</v>
      </c>
      <c r="C164" s="94" t="e" vm="289">
        <v>#VALUE!</v>
      </c>
      <c r="D164" s="11" t="s">
        <v>2393</v>
      </c>
      <c r="E164" s="12">
        <v>16000252</v>
      </c>
      <c r="F164" s="11" t="s">
        <v>2394</v>
      </c>
      <c r="G164" s="9" t="s">
        <v>23</v>
      </c>
      <c r="H164" s="9" t="s">
        <v>24</v>
      </c>
      <c r="I164" s="13">
        <v>8435447403732</v>
      </c>
      <c r="J164" s="48">
        <f>VLOOKUP(E164,' TARIFA 26.4'!$D$3:$I$20004,6,FALSE)</f>
        <v>0.87</v>
      </c>
      <c r="K164" s="15"/>
      <c r="L164" s="15"/>
      <c r="M164" s="13"/>
      <c r="N164" s="17" t="s">
        <v>60</v>
      </c>
      <c r="O164" s="17">
        <v>20</v>
      </c>
      <c r="P164" s="13" t="s">
        <v>2395</v>
      </c>
      <c r="Q164" s="17" t="s">
        <v>26</v>
      </c>
      <c r="R164" s="17">
        <v>320</v>
      </c>
      <c r="S164" s="13">
        <v>28435447403736</v>
      </c>
    </row>
    <row r="165" spans="1:19" s="18" customFormat="1">
      <c r="A165" s="9" t="s">
        <v>2065</v>
      </c>
      <c r="B165" s="10" t="s">
        <v>2066</v>
      </c>
      <c r="C165" s="95"/>
      <c r="D165" s="11" t="s">
        <v>2396</v>
      </c>
      <c r="E165" s="12">
        <v>16000253</v>
      </c>
      <c r="F165" s="11" t="s">
        <v>2397</v>
      </c>
      <c r="G165" s="9" t="s">
        <v>23</v>
      </c>
      <c r="H165" s="9" t="s">
        <v>24</v>
      </c>
      <c r="I165" s="13">
        <v>8435447403749</v>
      </c>
      <c r="J165" s="48">
        <f>VLOOKUP(E165,' TARIFA 26.4'!$D$3:$I$20004,6,FALSE)</f>
        <v>0.78</v>
      </c>
      <c r="K165" s="15"/>
      <c r="L165" s="15"/>
      <c r="M165" s="13"/>
      <c r="N165" s="17" t="s">
        <v>60</v>
      </c>
      <c r="O165" s="17">
        <v>20</v>
      </c>
      <c r="P165" s="13" t="s">
        <v>2398</v>
      </c>
      <c r="Q165" s="17" t="s">
        <v>26</v>
      </c>
      <c r="R165" s="17">
        <v>280</v>
      </c>
      <c r="S165" s="13">
        <v>28435447403743</v>
      </c>
    </row>
    <row r="166" spans="1:19" s="18" customFormat="1">
      <c r="A166" s="9" t="s">
        <v>2065</v>
      </c>
      <c r="B166" s="10" t="s">
        <v>2066</v>
      </c>
      <c r="C166" s="95"/>
      <c r="D166" s="11" t="s">
        <v>2399</v>
      </c>
      <c r="E166" s="12">
        <v>16000254</v>
      </c>
      <c r="F166" s="11" t="s">
        <v>2400</v>
      </c>
      <c r="G166" s="9" t="s">
        <v>23</v>
      </c>
      <c r="H166" s="9" t="s">
        <v>24</v>
      </c>
      <c r="I166" s="13">
        <v>8435447403756</v>
      </c>
      <c r="J166" s="48">
        <f>VLOOKUP(E166,' TARIFA 26.4'!$D$3:$I$20004,6,FALSE)</f>
        <v>1.03</v>
      </c>
      <c r="K166" s="15"/>
      <c r="L166" s="15"/>
      <c r="M166" s="13"/>
      <c r="N166" s="17" t="s">
        <v>60</v>
      </c>
      <c r="O166" s="17">
        <v>25</v>
      </c>
      <c r="P166" s="13" t="s">
        <v>2401</v>
      </c>
      <c r="Q166" s="17" t="s">
        <v>26</v>
      </c>
      <c r="R166" s="17">
        <v>300</v>
      </c>
      <c r="S166" s="13">
        <v>28435447403750</v>
      </c>
    </row>
    <row r="167" spans="1:19" s="18" customFormat="1">
      <c r="A167" s="9" t="s">
        <v>2065</v>
      </c>
      <c r="B167" s="10" t="s">
        <v>2066</v>
      </c>
      <c r="C167" s="95"/>
      <c r="D167" s="11" t="s">
        <v>2402</v>
      </c>
      <c r="E167" s="12">
        <v>16000255</v>
      </c>
      <c r="F167" s="11" t="s">
        <v>2403</v>
      </c>
      <c r="G167" s="9" t="s">
        <v>23</v>
      </c>
      <c r="H167" s="9" t="s">
        <v>24</v>
      </c>
      <c r="I167" s="13">
        <v>8435447403763</v>
      </c>
      <c r="J167" s="48">
        <f>VLOOKUP(E167,' TARIFA 26.4'!$D$3:$I$20004,6,FALSE)</f>
        <v>1.43</v>
      </c>
      <c r="K167" s="15"/>
      <c r="L167" s="15"/>
      <c r="M167" s="13"/>
      <c r="N167" s="17" t="s">
        <v>60</v>
      </c>
      <c r="O167" s="17">
        <v>10</v>
      </c>
      <c r="P167" s="13" t="s">
        <v>2404</v>
      </c>
      <c r="Q167" s="17" t="s">
        <v>26</v>
      </c>
      <c r="R167" s="17">
        <v>200</v>
      </c>
      <c r="S167" s="13">
        <v>28435447403767</v>
      </c>
    </row>
    <row r="168" spans="1:19" s="18" customFormat="1">
      <c r="A168" s="9" t="s">
        <v>2065</v>
      </c>
      <c r="B168" s="10" t="s">
        <v>2066</v>
      </c>
      <c r="C168" s="95"/>
      <c r="D168" s="11" t="s">
        <v>2405</v>
      </c>
      <c r="E168" s="12">
        <v>16000256</v>
      </c>
      <c r="F168" s="11" t="s">
        <v>2406</v>
      </c>
      <c r="G168" s="9" t="s">
        <v>23</v>
      </c>
      <c r="H168" s="9" t="s">
        <v>24</v>
      </c>
      <c r="I168" s="13">
        <v>8435447403770</v>
      </c>
      <c r="J168" s="48">
        <f>VLOOKUP(E168,' TARIFA 26.4'!$D$3:$I$20004,6,FALSE)</f>
        <v>1.43</v>
      </c>
      <c r="K168" s="15"/>
      <c r="L168" s="15"/>
      <c r="M168" s="13"/>
      <c r="N168" s="17" t="s">
        <v>60</v>
      </c>
      <c r="O168" s="17">
        <v>10</v>
      </c>
      <c r="P168" s="13" t="s">
        <v>2407</v>
      </c>
      <c r="Q168" s="17" t="s">
        <v>26</v>
      </c>
      <c r="R168" s="17">
        <v>160</v>
      </c>
      <c r="S168" s="13">
        <v>28435447403774</v>
      </c>
    </row>
    <row r="169" spans="1:19" s="18" customFormat="1">
      <c r="A169" s="9" t="s">
        <v>2065</v>
      </c>
      <c r="B169" s="10" t="s">
        <v>2066</v>
      </c>
      <c r="C169" s="95"/>
      <c r="D169" s="11" t="s">
        <v>2408</v>
      </c>
      <c r="E169" s="12">
        <v>16000257</v>
      </c>
      <c r="F169" s="11" t="s">
        <v>2409</v>
      </c>
      <c r="G169" s="9" t="s">
        <v>23</v>
      </c>
      <c r="H169" s="9" t="s">
        <v>24</v>
      </c>
      <c r="I169" s="13">
        <v>8435447403787</v>
      </c>
      <c r="J169" s="48">
        <f>VLOOKUP(E169,' TARIFA 26.4'!$D$3:$I$20004,6,FALSE)</f>
        <v>1.54</v>
      </c>
      <c r="K169" s="15"/>
      <c r="L169" s="15"/>
      <c r="M169" s="13"/>
      <c r="N169" s="17" t="s">
        <v>60</v>
      </c>
      <c r="O169" s="17">
        <v>10</v>
      </c>
      <c r="P169" s="13" t="s">
        <v>2410</v>
      </c>
      <c r="Q169" s="17" t="s">
        <v>26</v>
      </c>
      <c r="R169" s="17">
        <v>160</v>
      </c>
      <c r="S169" s="13">
        <v>28435447403781</v>
      </c>
    </row>
    <row r="170" spans="1:19" s="18" customFormat="1">
      <c r="A170" s="9" t="s">
        <v>2065</v>
      </c>
      <c r="B170" s="10" t="s">
        <v>2066</v>
      </c>
      <c r="C170" s="95"/>
      <c r="D170" s="11" t="s">
        <v>2411</v>
      </c>
      <c r="E170" s="12">
        <v>16000258</v>
      </c>
      <c r="F170" s="11" t="s">
        <v>2412</v>
      </c>
      <c r="G170" s="9" t="s">
        <v>23</v>
      </c>
      <c r="H170" s="9" t="s">
        <v>24</v>
      </c>
      <c r="I170" s="13">
        <v>8435447403794</v>
      </c>
      <c r="J170" s="48">
        <f>VLOOKUP(E170,' TARIFA 26.4'!$D$3:$I$20004,6,FALSE)</f>
        <v>2.1</v>
      </c>
      <c r="K170" s="15"/>
      <c r="L170" s="15"/>
      <c r="M170" s="13"/>
      <c r="N170" s="17" t="s">
        <v>60</v>
      </c>
      <c r="O170" s="17">
        <v>10</v>
      </c>
      <c r="P170" s="13" t="s">
        <v>2413</v>
      </c>
      <c r="Q170" s="17" t="s">
        <v>26</v>
      </c>
      <c r="R170" s="17">
        <v>100</v>
      </c>
      <c r="S170" s="13">
        <v>28435447403798</v>
      </c>
    </row>
    <row r="171" spans="1:19" s="18" customFormat="1">
      <c r="A171" s="9" t="s">
        <v>2065</v>
      </c>
      <c r="B171" s="10" t="s">
        <v>2066</v>
      </c>
      <c r="C171" s="95"/>
      <c r="D171" s="11" t="s">
        <v>2414</v>
      </c>
      <c r="E171" s="12">
        <v>16000259</v>
      </c>
      <c r="F171" s="11" t="s">
        <v>2415</v>
      </c>
      <c r="G171" s="9" t="s">
        <v>23</v>
      </c>
      <c r="H171" s="9" t="s">
        <v>24</v>
      </c>
      <c r="I171" s="13">
        <v>8435447403800</v>
      </c>
      <c r="J171" s="48">
        <f>VLOOKUP(E171,' TARIFA 26.4'!$D$3:$I$20004,6,FALSE)</f>
        <v>2.19</v>
      </c>
      <c r="K171" s="15"/>
      <c r="L171" s="15"/>
      <c r="M171" s="13"/>
      <c r="N171" s="17" t="s">
        <v>60</v>
      </c>
      <c r="O171" s="17">
        <v>10</v>
      </c>
      <c r="P171" s="13" t="s">
        <v>2416</v>
      </c>
      <c r="Q171" s="17" t="s">
        <v>26</v>
      </c>
      <c r="R171" s="17">
        <v>100</v>
      </c>
      <c r="S171" s="13">
        <v>28435447403804</v>
      </c>
    </row>
    <row r="172" spans="1:19" s="18" customFormat="1">
      <c r="A172" s="9" t="s">
        <v>2065</v>
      </c>
      <c r="B172" s="10" t="s">
        <v>2066</v>
      </c>
      <c r="C172" s="95"/>
      <c r="D172" s="11" t="s">
        <v>2417</v>
      </c>
      <c r="E172" s="12">
        <v>16000260</v>
      </c>
      <c r="F172" s="11" t="s">
        <v>2418</v>
      </c>
      <c r="G172" s="9" t="s">
        <v>23</v>
      </c>
      <c r="H172" s="9" t="s">
        <v>24</v>
      </c>
      <c r="I172" s="13">
        <v>8435447403817</v>
      </c>
      <c r="J172" s="48">
        <f>VLOOKUP(E172,' TARIFA 26.4'!$D$3:$I$20004,6,FALSE)</f>
        <v>2.2999999999999998</v>
      </c>
      <c r="K172" s="15"/>
      <c r="L172" s="15"/>
      <c r="M172" s="13"/>
      <c r="N172" s="17" t="s">
        <v>60</v>
      </c>
      <c r="O172" s="17">
        <v>10</v>
      </c>
      <c r="P172" s="13" t="s">
        <v>2419</v>
      </c>
      <c r="Q172" s="17" t="s">
        <v>26</v>
      </c>
      <c r="R172" s="17">
        <v>100</v>
      </c>
      <c r="S172" s="13">
        <v>28435447403811</v>
      </c>
    </row>
    <row r="173" spans="1:19" s="18" customFormat="1">
      <c r="A173" s="9" t="s">
        <v>2065</v>
      </c>
      <c r="B173" s="10" t="s">
        <v>2066</v>
      </c>
      <c r="C173" s="95"/>
      <c r="D173" s="11" t="s">
        <v>2420</v>
      </c>
      <c r="E173" s="12">
        <v>16000261</v>
      </c>
      <c r="F173" s="11" t="s">
        <v>2421</v>
      </c>
      <c r="G173" s="9" t="s">
        <v>23</v>
      </c>
      <c r="H173" s="9" t="s">
        <v>24</v>
      </c>
      <c r="I173" s="13">
        <v>8435447403824</v>
      </c>
      <c r="J173" s="48">
        <f>VLOOKUP(E173,' TARIFA 26.4'!$D$3:$I$20004,6,FALSE)</f>
        <v>4.21</v>
      </c>
      <c r="K173" s="15"/>
      <c r="L173" s="15"/>
      <c r="M173" s="13"/>
      <c r="N173" s="17" t="s">
        <v>60</v>
      </c>
      <c r="O173" s="17">
        <v>1</v>
      </c>
      <c r="P173" s="13">
        <v>8435447403824</v>
      </c>
      <c r="Q173" s="17" t="s">
        <v>26</v>
      </c>
      <c r="R173" s="17">
        <v>75</v>
      </c>
      <c r="S173" s="13">
        <v>28435447403828</v>
      </c>
    </row>
    <row r="174" spans="1:19" s="18" customFormat="1">
      <c r="A174" s="9" t="s">
        <v>2065</v>
      </c>
      <c r="B174" s="10" t="s">
        <v>2066</v>
      </c>
      <c r="C174" s="95"/>
      <c r="D174" s="11" t="s">
        <v>2422</v>
      </c>
      <c r="E174" s="12">
        <v>16000262</v>
      </c>
      <c r="F174" s="11" t="s">
        <v>2423</v>
      </c>
      <c r="G174" s="9" t="s">
        <v>23</v>
      </c>
      <c r="H174" s="9" t="s">
        <v>24</v>
      </c>
      <c r="I174" s="13">
        <v>8435447403831</v>
      </c>
      <c r="J174" s="48">
        <f>VLOOKUP(E174,' TARIFA 26.4'!$D$3:$I$20004,6,FALSE)</f>
        <v>4.29</v>
      </c>
      <c r="K174" s="15"/>
      <c r="L174" s="15"/>
      <c r="M174" s="13"/>
      <c r="N174" s="17" t="s">
        <v>60</v>
      </c>
      <c r="O174" s="17">
        <v>1</v>
      </c>
      <c r="P174" s="13">
        <v>8435447403831</v>
      </c>
      <c r="Q174" s="17" t="s">
        <v>26</v>
      </c>
      <c r="R174" s="17">
        <v>75</v>
      </c>
      <c r="S174" s="13">
        <v>28435447403835</v>
      </c>
    </row>
    <row r="175" spans="1:19" s="18" customFormat="1">
      <c r="A175" s="9" t="s">
        <v>2065</v>
      </c>
      <c r="B175" s="10" t="s">
        <v>2066</v>
      </c>
      <c r="C175" s="95"/>
      <c r="D175" s="11" t="s">
        <v>2424</v>
      </c>
      <c r="E175" s="12">
        <v>16000263</v>
      </c>
      <c r="F175" s="11" t="s">
        <v>2425</v>
      </c>
      <c r="G175" s="9" t="s">
        <v>23</v>
      </c>
      <c r="H175" s="9" t="s">
        <v>24</v>
      </c>
      <c r="I175" s="13">
        <v>8435447403848</v>
      </c>
      <c r="J175" s="48">
        <f>VLOOKUP(E175,' TARIFA 26.4'!$D$3:$I$20004,6,FALSE)</f>
        <v>4.29</v>
      </c>
      <c r="K175" s="15"/>
      <c r="L175" s="15"/>
      <c r="M175" s="13"/>
      <c r="N175" s="17" t="s">
        <v>60</v>
      </c>
      <c r="O175" s="17">
        <v>1</v>
      </c>
      <c r="P175" s="13">
        <v>8435447403848</v>
      </c>
      <c r="Q175" s="17" t="s">
        <v>26</v>
      </c>
      <c r="R175" s="17">
        <v>75</v>
      </c>
      <c r="S175" s="13">
        <v>28435447403842</v>
      </c>
    </row>
    <row r="176" spans="1:19" s="18" customFormat="1">
      <c r="A176" s="9" t="s">
        <v>2065</v>
      </c>
      <c r="B176" s="10" t="s">
        <v>2066</v>
      </c>
      <c r="C176" s="95"/>
      <c r="D176" s="11" t="s">
        <v>2426</v>
      </c>
      <c r="E176" s="12">
        <v>16000264</v>
      </c>
      <c r="F176" s="11" t="s">
        <v>2427</v>
      </c>
      <c r="G176" s="9" t="s">
        <v>23</v>
      </c>
      <c r="H176" s="9" t="s">
        <v>24</v>
      </c>
      <c r="I176" s="13">
        <v>8435447403855</v>
      </c>
      <c r="J176" s="48">
        <f>VLOOKUP(E176,' TARIFA 26.4'!$D$3:$I$20004,6,FALSE)</f>
        <v>4.5999999999999996</v>
      </c>
      <c r="K176" s="15"/>
      <c r="L176" s="15"/>
      <c r="M176" s="13"/>
      <c r="N176" s="17" t="s">
        <v>60</v>
      </c>
      <c r="O176" s="17">
        <v>1</v>
      </c>
      <c r="P176" s="13">
        <v>8435447403855</v>
      </c>
      <c r="Q176" s="17" t="s">
        <v>26</v>
      </c>
      <c r="R176" s="17">
        <v>60</v>
      </c>
      <c r="S176" s="13">
        <v>28435447403859</v>
      </c>
    </row>
    <row r="177" spans="1:19" s="18" customFormat="1">
      <c r="A177" s="9" t="s">
        <v>2065</v>
      </c>
      <c r="B177" s="10" t="s">
        <v>2066</v>
      </c>
      <c r="C177" s="95"/>
      <c r="D177" s="11" t="s">
        <v>2428</v>
      </c>
      <c r="E177" s="12">
        <v>16000265</v>
      </c>
      <c r="F177" s="11" t="s">
        <v>2429</v>
      </c>
      <c r="G177" s="9" t="s">
        <v>23</v>
      </c>
      <c r="H177" s="9" t="s">
        <v>24</v>
      </c>
      <c r="I177" s="13">
        <v>8436031826616</v>
      </c>
      <c r="J177" s="48">
        <f>VLOOKUP(E177,' TARIFA 26.4'!$D$3:$I$20004,6,FALSE)</f>
        <v>8.2200000000000006</v>
      </c>
      <c r="K177" s="15"/>
      <c r="L177" s="15"/>
      <c r="M177" s="13"/>
      <c r="N177" s="17" t="s">
        <v>60</v>
      </c>
      <c r="O177" s="17">
        <v>1</v>
      </c>
      <c r="P177" s="13">
        <v>8436031826616</v>
      </c>
      <c r="Q177" s="17" t="s">
        <v>26</v>
      </c>
      <c r="R177" s="17">
        <v>35</v>
      </c>
      <c r="S177" s="13">
        <v>28436031826610</v>
      </c>
    </row>
    <row r="178" spans="1:19" s="18" customFormat="1">
      <c r="A178" s="9" t="s">
        <v>2065</v>
      </c>
      <c r="B178" s="10" t="s">
        <v>2066</v>
      </c>
      <c r="C178" s="95"/>
      <c r="D178" s="11" t="s">
        <v>2430</v>
      </c>
      <c r="E178" s="12">
        <v>16000266</v>
      </c>
      <c r="F178" s="11" t="s">
        <v>2431</v>
      </c>
      <c r="G178" s="9" t="s">
        <v>23</v>
      </c>
      <c r="H178" s="9" t="s">
        <v>24</v>
      </c>
      <c r="I178" s="13">
        <v>8435447403862</v>
      </c>
      <c r="J178" s="48">
        <f>VLOOKUP(E178,' TARIFA 26.4'!$D$3:$I$20004,6,FALSE)</f>
        <v>8.2200000000000006</v>
      </c>
      <c r="K178" s="15"/>
      <c r="L178" s="15"/>
      <c r="M178" s="13"/>
      <c r="N178" s="17" t="s">
        <v>60</v>
      </c>
      <c r="O178" s="17">
        <v>1</v>
      </c>
      <c r="P178" s="13">
        <v>8435447403862</v>
      </c>
      <c r="Q178" s="17" t="s">
        <v>26</v>
      </c>
      <c r="R178" s="17">
        <v>35</v>
      </c>
      <c r="S178" s="13">
        <v>28435447403866</v>
      </c>
    </row>
    <row r="179" spans="1:19" s="18" customFormat="1">
      <c r="A179" s="9" t="s">
        <v>2065</v>
      </c>
      <c r="B179" s="10" t="s">
        <v>2066</v>
      </c>
      <c r="C179" s="95"/>
      <c r="D179" s="11" t="s">
        <v>2432</v>
      </c>
      <c r="E179" s="12">
        <v>16000267</v>
      </c>
      <c r="F179" s="11" t="s">
        <v>2433</v>
      </c>
      <c r="G179" s="9" t="s">
        <v>23</v>
      </c>
      <c r="H179" s="9" t="s">
        <v>24</v>
      </c>
      <c r="I179" s="13">
        <v>8435447403879</v>
      </c>
      <c r="J179" s="48">
        <f>VLOOKUP(E179,' TARIFA 26.4'!$D$3:$I$20004,6,FALSE)</f>
        <v>8.2200000000000006</v>
      </c>
      <c r="K179" s="15"/>
      <c r="L179" s="15"/>
      <c r="M179" s="13"/>
      <c r="N179" s="17" t="s">
        <v>60</v>
      </c>
      <c r="O179" s="17">
        <v>1</v>
      </c>
      <c r="P179" s="13">
        <v>8435447403879</v>
      </c>
      <c r="Q179" s="17" t="s">
        <v>26</v>
      </c>
      <c r="R179" s="17">
        <v>35</v>
      </c>
      <c r="S179" s="13">
        <v>28435447403873</v>
      </c>
    </row>
    <row r="180" spans="1:19" s="18" customFormat="1">
      <c r="A180" s="9" t="s">
        <v>2065</v>
      </c>
      <c r="B180" s="10" t="s">
        <v>2066</v>
      </c>
      <c r="C180" s="96"/>
      <c r="D180" s="11" t="s">
        <v>2434</v>
      </c>
      <c r="E180" s="12">
        <v>16000268</v>
      </c>
      <c r="F180" s="11" t="s">
        <v>2435</v>
      </c>
      <c r="G180" s="9" t="s">
        <v>23</v>
      </c>
      <c r="H180" s="9" t="s">
        <v>24</v>
      </c>
      <c r="I180" s="13">
        <v>8435447403886</v>
      </c>
      <c r="J180" s="48">
        <f>VLOOKUP(E180,' TARIFA 26.4'!$D$3:$I$20004,6,FALSE)</f>
        <v>8.4</v>
      </c>
      <c r="K180" s="15"/>
      <c r="L180" s="15"/>
      <c r="M180" s="13"/>
      <c r="N180" s="17" t="s">
        <v>60</v>
      </c>
      <c r="O180" s="17">
        <v>1</v>
      </c>
      <c r="P180" s="13">
        <v>8435447403886</v>
      </c>
      <c r="Q180" s="17" t="s">
        <v>26</v>
      </c>
      <c r="R180" s="17">
        <v>35</v>
      </c>
      <c r="S180" s="13">
        <v>28435447403880</v>
      </c>
    </row>
    <row r="181" spans="1:19" s="51" customFormat="1" ht="36.950000000000003" customHeight="1">
      <c r="A181" s="43" t="s">
        <v>2065</v>
      </c>
      <c r="B181" s="44" t="s">
        <v>2066</v>
      </c>
      <c r="C181" s="94" t="e" vm="290">
        <v>#VALUE!</v>
      </c>
      <c r="D181" s="45" t="s">
        <v>2436</v>
      </c>
      <c r="E181" s="46">
        <v>16000063</v>
      </c>
      <c r="F181" s="45" t="s">
        <v>2437</v>
      </c>
      <c r="G181" s="43" t="s">
        <v>23</v>
      </c>
      <c r="H181" s="43" t="s">
        <v>24</v>
      </c>
      <c r="I181" s="47">
        <v>8435447402018</v>
      </c>
      <c r="J181" s="48">
        <f>VLOOKUP(E181,' TARIFA 26.4'!$D$3:$I$20004,6,FALSE)</f>
        <v>11.46</v>
      </c>
      <c r="K181" s="49"/>
      <c r="L181" s="49"/>
      <c r="M181" s="47"/>
      <c r="N181" s="42" t="s">
        <v>60</v>
      </c>
      <c r="O181" s="42">
        <v>20</v>
      </c>
      <c r="P181" s="47" t="s">
        <v>2438</v>
      </c>
      <c r="Q181" s="42" t="s">
        <v>26</v>
      </c>
      <c r="R181" s="42">
        <v>120</v>
      </c>
      <c r="S181" s="47">
        <v>28435447402012</v>
      </c>
    </row>
    <row r="182" spans="1:19" s="51" customFormat="1" ht="36.950000000000003" customHeight="1">
      <c r="A182" s="43" t="s">
        <v>2065</v>
      </c>
      <c r="B182" s="44" t="s">
        <v>2066</v>
      </c>
      <c r="C182" s="95"/>
      <c r="D182" s="45" t="s">
        <v>2439</v>
      </c>
      <c r="E182" s="46">
        <v>16000064</v>
      </c>
      <c r="F182" s="45" t="s">
        <v>2440</v>
      </c>
      <c r="G182" s="43" t="s">
        <v>23</v>
      </c>
      <c r="H182" s="43" t="s">
        <v>24</v>
      </c>
      <c r="I182" s="47">
        <v>8435447402025</v>
      </c>
      <c r="J182" s="48">
        <f>VLOOKUP(E182,' TARIFA 26.4'!$D$3:$I$20004,6,FALSE)</f>
        <v>12.22</v>
      </c>
      <c r="K182" s="49"/>
      <c r="L182" s="49"/>
      <c r="M182" s="47"/>
      <c r="N182" s="42" t="s">
        <v>60</v>
      </c>
      <c r="O182" s="42">
        <v>10</v>
      </c>
      <c r="P182" s="47" t="s">
        <v>2441</v>
      </c>
      <c r="Q182" s="42" t="s">
        <v>26</v>
      </c>
      <c r="R182" s="42">
        <v>100</v>
      </c>
      <c r="S182" s="47">
        <v>28435447402029</v>
      </c>
    </row>
    <row r="183" spans="1:19" s="51" customFormat="1" ht="36.950000000000003" customHeight="1">
      <c r="A183" s="43" t="s">
        <v>2065</v>
      </c>
      <c r="B183" s="44" t="s">
        <v>2066</v>
      </c>
      <c r="C183" s="96"/>
      <c r="D183" s="45" t="s">
        <v>2442</v>
      </c>
      <c r="E183" s="46">
        <v>16000065</v>
      </c>
      <c r="F183" s="45" t="s">
        <v>2443</v>
      </c>
      <c r="G183" s="43" t="s">
        <v>23</v>
      </c>
      <c r="H183" s="43" t="s">
        <v>24</v>
      </c>
      <c r="I183" s="47">
        <v>8435447402032</v>
      </c>
      <c r="J183" s="48">
        <f>VLOOKUP(E183,' TARIFA 26.4'!$D$3:$I$20004,6,FALSE)</f>
        <v>18.14</v>
      </c>
      <c r="K183" s="49"/>
      <c r="L183" s="49"/>
      <c r="M183" s="47"/>
      <c r="N183" s="42" t="s">
        <v>60</v>
      </c>
      <c r="O183" s="42">
        <v>5</v>
      </c>
      <c r="P183" s="47" t="s">
        <v>2444</v>
      </c>
      <c r="Q183" s="42" t="s">
        <v>26</v>
      </c>
      <c r="R183" s="42">
        <v>50</v>
      </c>
      <c r="S183" s="47">
        <v>28435447402036</v>
      </c>
    </row>
    <row r="184" spans="1:19" s="51" customFormat="1" ht="21.95" customHeight="1">
      <c r="A184" s="43" t="s">
        <v>2065</v>
      </c>
      <c r="B184" s="44" t="s">
        <v>2066</v>
      </c>
      <c r="C184" s="94" t="e" vm="291">
        <v>#VALUE!</v>
      </c>
      <c r="D184" s="45" t="s">
        <v>2445</v>
      </c>
      <c r="E184" s="46">
        <v>16000269</v>
      </c>
      <c r="F184" s="45" t="s">
        <v>2446</v>
      </c>
      <c r="G184" s="43" t="s">
        <v>23</v>
      </c>
      <c r="H184" s="43" t="s">
        <v>24</v>
      </c>
      <c r="I184" s="47">
        <v>8435447403909</v>
      </c>
      <c r="J184" s="48">
        <f>VLOOKUP(E184,' TARIFA 26.4'!$D$3:$I$20004,6,FALSE)</f>
        <v>3.25</v>
      </c>
      <c r="K184" s="49"/>
      <c r="L184" s="49"/>
      <c r="M184" s="47"/>
      <c r="N184" s="42" t="s">
        <v>60</v>
      </c>
      <c r="O184" s="42">
        <v>20</v>
      </c>
      <c r="P184" s="47" t="s">
        <v>2447</v>
      </c>
      <c r="Q184" s="42" t="s">
        <v>26</v>
      </c>
      <c r="R184" s="42">
        <v>320</v>
      </c>
      <c r="S184" s="47">
        <v>28435447403903</v>
      </c>
    </row>
    <row r="185" spans="1:19" s="51" customFormat="1" ht="21.95" customHeight="1">
      <c r="A185" s="43" t="s">
        <v>2065</v>
      </c>
      <c r="B185" s="44" t="s">
        <v>2066</v>
      </c>
      <c r="C185" s="95"/>
      <c r="D185" s="45" t="s">
        <v>2448</v>
      </c>
      <c r="E185" s="46">
        <v>16000270</v>
      </c>
      <c r="F185" s="45" t="s">
        <v>2449</v>
      </c>
      <c r="G185" s="43" t="s">
        <v>23</v>
      </c>
      <c r="H185" s="43" t="s">
        <v>24</v>
      </c>
      <c r="I185" s="47">
        <v>8435447403916</v>
      </c>
      <c r="J185" s="48">
        <f>VLOOKUP(E185,' TARIFA 26.4'!$D$3:$I$20004,6,FALSE)</f>
        <v>4.76</v>
      </c>
      <c r="K185" s="49"/>
      <c r="L185" s="49"/>
      <c r="M185" s="47"/>
      <c r="N185" s="42" t="s">
        <v>60</v>
      </c>
      <c r="O185" s="42">
        <v>10</v>
      </c>
      <c r="P185" s="47" t="s">
        <v>2450</v>
      </c>
      <c r="Q185" s="42" t="s">
        <v>26</v>
      </c>
      <c r="R185" s="42">
        <v>240</v>
      </c>
      <c r="S185" s="47">
        <v>28435447403910</v>
      </c>
    </row>
    <row r="186" spans="1:19" s="51" customFormat="1" ht="21.95" customHeight="1">
      <c r="A186" s="43" t="s">
        <v>2065</v>
      </c>
      <c r="B186" s="44" t="s">
        <v>2066</v>
      </c>
      <c r="C186" s="95"/>
      <c r="D186" s="45" t="s">
        <v>2451</v>
      </c>
      <c r="E186" s="46">
        <v>16000271</v>
      </c>
      <c r="F186" s="45" t="s">
        <v>2452</v>
      </c>
      <c r="G186" s="43" t="s">
        <v>23</v>
      </c>
      <c r="H186" s="43" t="s">
        <v>24</v>
      </c>
      <c r="I186" s="47">
        <v>8435447403923</v>
      </c>
      <c r="J186" s="48">
        <f>VLOOKUP(E186,' TARIFA 26.4'!$D$3:$I$20004,6,FALSE)</f>
        <v>3.73</v>
      </c>
      <c r="K186" s="49"/>
      <c r="L186" s="49"/>
      <c r="M186" s="47"/>
      <c r="N186" s="42" t="s">
        <v>60</v>
      </c>
      <c r="O186" s="42">
        <v>10</v>
      </c>
      <c r="P186" s="47" t="s">
        <v>2453</v>
      </c>
      <c r="Q186" s="42" t="s">
        <v>26</v>
      </c>
      <c r="R186" s="42">
        <v>180</v>
      </c>
      <c r="S186" s="47">
        <v>28435447403927</v>
      </c>
    </row>
    <row r="187" spans="1:19" s="51" customFormat="1" ht="21.95" customHeight="1">
      <c r="A187" s="43" t="s">
        <v>2065</v>
      </c>
      <c r="B187" s="44" t="s">
        <v>2066</v>
      </c>
      <c r="C187" s="95"/>
      <c r="D187" s="45" t="s">
        <v>2454</v>
      </c>
      <c r="E187" s="46">
        <v>16000272</v>
      </c>
      <c r="F187" s="45" t="s">
        <v>2455</v>
      </c>
      <c r="G187" s="43" t="s">
        <v>23</v>
      </c>
      <c r="H187" s="43" t="s">
        <v>24</v>
      </c>
      <c r="I187" s="47">
        <v>8435447403930</v>
      </c>
      <c r="J187" s="48">
        <f>VLOOKUP(E187,' TARIFA 26.4'!$D$3:$I$20004,6,FALSE)</f>
        <v>4.88</v>
      </c>
      <c r="K187" s="49"/>
      <c r="L187" s="49"/>
      <c r="M187" s="47"/>
      <c r="N187" s="42" t="s">
        <v>60</v>
      </c>
      <c r="O187" s="42">
        <v>10</v>
      </c>
      <c r="P187" s="47" t="s">
        <v>2456</v>
      </c>
      <c r="Q187" s="42" t="s">
        <v>26</v>
      </c>
      <c r="R187" s="42">
        <v>180</v>
      </c>
      <c r="S187" s="47">
        <v>28435447403934</v>
      </c>
    </row>
    <row r="188" spans="1:19" s="51" customFormat="1" ht="21.95" customHeight="1">
      <c r="A188" s="43" t="s">
        <v>2065</v>
      </c>
      <c r="B188" s="44" t="s">
        <v>2066</v>
      </c>
      <c r="C188" s="96"/>
      <c r="D188" s="45" t="s">
        <v>2457</v>
      </c>
      <c r="E188" s="46">
        <v>16000273</v>
      </c>
      <c r="F188" s="45" t="s">
        <v>2458</v>
      </c>
      <c r="G188" s="43" t="s">
        <v>23</v>
      </c>
      <c r="H188" s="43" t="s">
        <v>24</v>
      </c>
      <c r="I188" s="47">
        <v>8435447403947</v>
      </c>
      <c r="J188" s="48">
        <f>VLOOKUP(E188,' TARIFA 26.4'!$D$3:$I$20004,6,FALSE)</f>
        <v>6.7</v>
      </c>
      <c r="K188" s="49"/>
      <c r="L188" s="49"/>
      <c r="M188" s="47"/>
      <c r="N188" s="42" t="s">
        <v>60</v>
      </c>
      <c r="O188" s="42">
        <v>10</v>
      </c>
      <c r="P188" s="47" t="s">
        <v>2459</v>
      </c>
      <c r="Q188" s="42" t="s">
        <v>26</v>
      </c>
      <c r="R188" s="42">
        <v>120</v>
      </c>
      <c r="S188" s="47">
        <v>28435447403941</v>
      </c>
    </row>
    <row r="189" spans="1:19" s="18" customFormat="1">
      <c r="A189" s="9" t="s">
        <v>2065</v>
      </c>
      <c r="B189" s="10" t="s">
        <v>2066</v>
      </c>
      <c r="C189" s="94" t="e" vm="292">
        <v>#VALUE!</v>
      </c>
      <c r="D189" s="11" t="s">
        <v>2460</v>
      </c>
      <c r="E189" s="12">
        <v>16000241</v>
      </c>
      <c r="F189" s="11" t="s">
        <v>2461</v>
      </c>
      <c r="G189" s="9" t="s">
        <v>23</v>
      </c>
      <c r="H189" s="9" t="s">
        <v>24</v>
      </c>
      <c r="I189" s="13">
        <v>8435447403657</v>
      </c>
      <c r="J189" s="48">
        <f>VLOOKUP(E189,' TARIFA 26.4'!$D$3:$I$20004,6,FALSE)</f>
        <v>0.4</v>
      </c>
      <c r="K189" s="15"/>
      <c r="L189" s="15"/>
      <c r="M189" s="13"/>
      <c r="N189" s="17" t="s">
        <v>60</v>
      </c>
      <c r="O189" s="17">
        <v>50</v>
      </c>
      <c r="P189" s="13" t="s">
        <v>2462</v>
      </c>
      <c r="Q189" s="17" t="s">
        <v>26</v>
      </c>
      <c r="R189" s="17">
        <v>1500</v>
      </c>
      <c r="S189" s="13">
        <v>28435447403651</v>
      </c>
    </row>
    <row r="190" spans="1:19" s="18" customFormat="1">
      <c r="A190" s="9" t="s">
        <v>2065</v>
      </c>
      <c r="B190" s="10" t="s">
        <v>2066</v>
      </c>
      <c r="C190" s="95"/>
      <c r="D190" s="11" t="s">
        <v>2463</v>
      </c>
      <c r="E190" s="12">
        <v>16000242</v>
      </c>
      <c r="F190" s="11" t="s">
        <v>2464</v>
      </c>
      <c r="G190" s="9" t="s">
        <v>23</v>
      </c>
      <c r="H190" s="9" t="s">
        <v>24</v>
      </c>
      <c r="I190" s="13">
        <v>8435447403664</v>
      </c>
      <c r="J190" s="48">
        <f>VLOOKUP(E190,' TARIFA 26.4'!$D$3:$I$20004,6,FALSE)</f>
        <v>0.48</v>
      </c>
      <c r="K190" s="15"/>
      <c r="L190" s="15"/>
      <c r="M190" s="13"/>
      <c r="N190" s="17" t="s">
        <v>60</v>
      </c>
      <c r="O190" s="17">
        <v>50</v>
      </c>
      <c r="P190" s="13" t="s">
        <v>2465</v>
      </c>
      <c r="Q190" s="17" t="s">
        <v>26</v>
      </c>
      <c r="R190" s="17">
        <v>800</v>
      </c>
      <c r="S190" s="13">
        <v>28435447403668</v>
      </c>
    </row>
    <row r="191" spans="1:19" s="18" customFormat="1">
      <c r="A191" s="9" t="s">
        <v>2065</v>
      </c>
      <c r="B191" s="10" t="s">
        <v>2066</v>
      </c>
      <c r="C191" s="95"/>
      <c r="D191" s="11" t="s">
        <v>2466</v>
      </c>
      <c r="E191" s="12">
        <v>16000243</v>
      </c>
      <c r="F191" s="11" t="s">
        <v>2467</v>
      </c>
      <c r="G191" s="9" t="s">
        <v>23</v>
      </c>
      <c r="H191" s="9" t="s">
        <v>24</v>
      </c>
      <c r="I191" s="13">
        <v>8435447403671</v>
      </c>
      <c r="J191" s="48">
        <f>VLOOKUP(E191,' TARIFA 26.4'!$D$3:$I$20004,6,FALSE)</f>
        <v>0.73</v>
      </c>
      <c r="K191" s="15"/>
      <c r="L191" s="15"/>
      <c r="M191" s="13"/>
      <c r="N191" s="17" t="s">
        <v>60</v>
      </c>
      <c r="O191" s="17">
        <v>25</v>
      </c>
      <c r="P191" s="13" t="s">
        <v>2468</v>
      </c>
      <c r="Q191" s="17" t="s">
        <v>26</v>
      </c>
      <c r="R191" s="17">
        <v>500</v>
      </c>
      <c r="S191" s="13">
        <v>28435447403675</v>
      </c>
    </row>
    <row r="192" spans="1:19" s="18" customFormat="1">
      <c r="A192" s="9" t="s">
        <v>2065</v>
      </c>
      <c r="B192" s="10" t="s">
        <v>2066</v>
      </c>
      <c r="C192" s="95"/>
      <c r="D192" s="11" t="s">
        <v>2469</v>
      </c>
      <c r="E192" s="12">
        <v>16000244</v>
      </c>
      <c r="F192" s="11" t="s">
        <v>2470</v>
      </c>
      <c r="G192" s="9" t="s">
        <v>23</v>
      </c>
      <c r="H192" s="9" t="s">
        <v>24</v>
      </c>
      <c r="I192" s="13">
        <v>8435447403688</v>
      </c>
      <c r="J192" s="48">
        <f>VLOOKUP(E192,' TARIFA 26.4'!$D$3:$I$20004,6,FALSE)</f>
        <v>1.34</v>
      </c>
      <c r="K192" s="15"/>
      <c r="L192" s="15"/>
      <c r="M192" s="13"/>
      <c r="N192" s="17" t="s">
        <v>60</v>
      </c>
      <c r="O192" s="17">
        <v>25</v>
      </c>
      <c r="P192" s="13" t="s">
        <v>2471</v>
      </c>
      <c r="Q192" s="17" t="s">
        <v>26</v>
      </c>
      <c r="R192" s="17">
        <v>300</v>
      </c>
      <c r="S192" s="13">
        <v>28435447403682</v>
      </c>
    </row>
    <row r="193" spans="1:19" s="18" customFormat="1">
      <c r="A193" s="9" t="s">
        <v>2065</v>
      </c>
      <c r="B193" s="10" t="s">
        <v>2066</v>
      </c>
      <c r="C193" s="95"/>
      <c r="D193" s="11" t="s">
        <v>2472</v>
      </c>
      <c r="E193" s="12">
        <v>16000245</v>
      </c>
      <c r="F193" s="11" t="s">
        <v>2473</v>
      </c>
      <c r="G193" s="9" t="s">
        <v>23</v>
      </c>
      <c r="H193" s="9" t="s">
        <v>24</v>
      </c>
      <c r="I193" s="13">
        <v>8435447403695</v>
      </c>
      <c r="J193" s="48">
        <f>VLOOKUP(E193,' TARIFA 26.4'!$D$3:$I$20004,6,FALSE)</f>
        <v>2.02</v>
      </c>
      <c r="K193" s="15"/>
      <c r="L193" s="15"/>
      <c r="M193" s="13"/>
      <c r="N193" s="17" t="s">
        <v>60</v>
      </c>
      <c r="O193" s="17">
        <v>1</v>
      </c>
      <c r="P193" s="13">
        <v>8435447403695</v>
      </c>
      <c r="Q193" s="17" t="s">
        <v>26</v>
      </c>
      <c r="R193" s="17">
        <v>230</v>
      </c>
      <c r="S193" s="13">
        <v>28435447403699</v>
      </c>
    </row>
    <row r="194" spans="1:19" s="18" customFormat="1">
      <c r="A194" s="9" t="s">
        <v>2065</v>
      </c>
      <c r="B194" s="10" t="s">
        <v>2066</v>
      </c>
      <c r="C194" s="95"/>
      <c r="D194" s="11" t="s">
        <v>2474</v>
      </c>
      <c r="E194" s="12">
        <v>16000246</v>
      </c>
      <c r="F194" s="11" t="s">
        <v>2475</v>
      </c>
      <c r="G194" s="9" t="s">
        <v>23</v>
      </c>
      <c r="H194" s="9" t="s">
        <v>24</v>
      </c>
      <c r="I194" s="13">
        <v>8435447403701</v>
      </c>
      <c r="J194" s="48">
        <f>VLOOKUP(E194,' TARIFA 26.4'!$D$3:$I$20004,6,FALSE)</f>
        <v>3.73</v>
      </c>
      <c r="K194" s="15"/>
      <c r="L194" s="15"/>
      <c r="M194" s="13"/>
      <c r="N194" s="17" t="s">
        <v>60</v>
      </c>
      <c r="O194" s="17">
        <v>1</v>
      </c>
      <c r="P194" s="13">
        <v>8435447403701</v>
      </c>
      <c r="Q194" s="17" t="s">
        <v>26</v>
      </c>
      <c r="R194" s="17">
        <v>120</v>
      </c>
      <c r="S194" s="13">
        <v>28435447403705</v>
      </c>
    </row>
    <row r="195" spans="1:19" s="18" customFormat="1">
      <c r="A195" s="9" t="s">
        <v>2065</v>
      </c>
      <c r="B195" s="10" t="s">
        <v>2066</v>
      </c>
      <c r="C195" s="95"/>
      <c r="D195" s="11" t="s">
        <v>2476</v>
      </c>
      <c r="E195" s="12">
        <v>16000247</v>
      </c>
      <c r="F195" s="11" t="s">
        <v>2477</v>
      </c>
      <c r="G195" s="9" t="s">
        <v>23</v>
      </c>
      <c r="H195" s="9" t="s">
        <v>24</v>
      </c>
      <c r="I195" s="13">
        <v>8435447403718</v>
      </c>
      <c r="J195" s="48">
        <f>VLOOKUP(E195,' TARIFA 26.4'!$D$3:$I$20004,6,FALSE)</f>
        <v>6.19</v>
      </c>
      <c r="K195" s="15"/>
      <c r="L195" s="15"/>
      <c r="M195" s="13"/>
      <c r="N195" s="17" t="s">
        <v>60</v>
      </c>
      <c r="O195" s="17">
        <v>1</v>
      </c>
      <c r="P195" s="13">
        <v>8435447403718</v>
      </c>
      <c r="Q195" s="17" t="s">
        <v>26</v>
      </c>
      <c r="R195" s="17">
        <v>70</v>
      </c>
      <c r="S195" s="13">
        <v>28435447403712</v>
      </c>
    </row>
    <row r="196" spans="1:19" s="18" customFormat="1">
      <c r="A196" s="9" t="s">
        <v>2065</v>
      </c>
      <c r="B196" s="10" t="s">
        <v>2066</v>
      </c>
      <c r="C196" s="95"/>
      <c r="D196" s="11" t="s">
        <v>2478</v>
      </c>
      <c r="E196" s="12">
        <v>16000248</v>
      </c>
      <c r="F196" s="11" t="s">
        <v>2479</v>
      </c>
      <c r="G196" s="9" t="s">
        <v>23</v>
      </c>
      <c r="H196" s="9" t="s">
        <v>24</v>
      </c>
      <c r="I196" s="13">
        <v>8435447403725</v>
      </c>
      <c r="J196" s="48">
        <f>VLOOKUP(E196,' TARIFA 26.4'!$D$3:$I$20004,6,FALSE)</f>
        <v>10.99</v>
      </c>
      <c r="K196" s="15"/>
      <c r="L196" s="15"/>
      <c r="M196" s="13"/>
      <c r="N196" s="17" t="s">
        <v>60</v>
      </c>
      <c r="O196" s="17">
        <v>1</v>
      </c>
      <c r="P196" s="13">
        <v>8435447403725</v>
      </c>
      <c r="Q196" s="17" t="s">
        <v>26</v>
      </c>
      <c r="R196" s="17">
        <v>50</v>
      </c>
      <c r="S196" s="13">
        <v>28435447403729</v>
      </c>
    </row>
    <row r="197" spans="1:19" s="18" customFormat="1">
      <c r="A197" s="9" t="s">
        <v>2065</v>
      </c>
      <c r="B197" s="10" t="s">
        <v>2066</v>
      </c>
      <c r="C197" s="95"/>
      <c r="D197" s="11" t="s">
        <v>2480</v>
      </c>
      <c r="E197" s="12">
        <v>16000249</v>
      </c>
      <c r="F197" s="11" t="s">
        <v>2481</v>
      </c>
      <c r="G197" s="9" t="s">
        <v>23</v>
      </c>
      <c r="H197" s="9" t="s">
        <v>24</v>
      </c>
      <c r="I197" s="13">
        <v>8435447403626</v>
      </c>
      <c r="J197" s="48">
        <f>VLOOKUP(E197,' TARIFA 26.4'!$D$3:$I$20004,6,FALSE)</f>
        <v>18.45</v>
      </c>
      <c r="K197" s="15"/>
      <c r="L197" s="15"/>
      <c r="M197" s="13"/>
      <c r="N197" s="17" t="s">
        <v>60</v>
      </c>
      <c r="O197" s="17">
        <v>1</v>
      </c>
      <c r="P197" s="13">
        <v>8435447403626</v>
      </c>
      <c r="Q197" s="17" t="s">
        <v>26</v>
      </c>
      <c r="R197" s="17">
        <v>18</v>
      </c>
      <c r="S197" s="13">
        <v>28435447403620</v>
      </c>
    </row>
    <row r="198" spans="1:19" s="18" customFormat="1">
      <c r="A198" s="9" t="s">
        <v>2065</v>
      </c>
      <c r="B198" s="10" t="s">
        <v>2066</v>
      </c>
      <c r="C198" s="95"/>
      <c r="D198" s="11" t="s">
        <v>2482</v>
      </c>
      <c r="E198" s="12">
        <v>16000250</v>
      </c>
      <c r="F198" s="11" t="s">
        <v>2483</v>
      </c>
      <c r="G198" s="9" t="s">
        <v>23</v>
      </c>
      <c r="H198" s="9" t="s">
        <v>24</v>
      </c>
      <c r="I198" s="13">
        <v>8435447403633</v>
      </c>
      <c r="J198" s="48">
        <f>VLOOKUP(E198,' TARIFA 26.4'!$D$3:$I$20004,6,FALSE)</f>
        <v>35.340000000000003</v>
      </c>
      <c r="K198" s="15"/>
      <c r="L198" s="15"/>
      <c r="M198" s="13"/>
      <c r="N198" s="17" t="s">
        <v>60</v>
      </c>
      <c r="O198" s="17">
        <v>1</v>
      </c>
      <c r="P198" s="13">
        <v>8435447403633</v>
      </c>
      <c r="Q198" s="17" t="s">
        <v>26</v>
      </c>
      <c r="R198" s="17">
        <v>12</v>
      </c>
      <c r="S198" s="13">
        <v>28435447403637</v>
      </c>
    </row>
    <row r="199" spans="1:19" s="18" customFormat="1">
      <c r="A199" s="9" t="s">
        <v>2065</v>
      </c>
      <c r="B199" s="10" t="s">
        <v>2066</v>
      </c>
      <c r="C199" s="96"/>
      <c r="D199" s="11" t="s">
        <v>2484</v>
      </c>
      <c r="E199" s="12">
        <v>16000251</v>
      </c>
      <c r="F199" s="11" t="s">
        <v>2485</v>
      </c>
      <c r="G199" s="9" t="s">
        <v>23</v>
      </c>
      <c r="H199" s="9" t="s">
        <v>24</v>
      </c>
      <c r="I199" s="13">
        <v>8435447403640</v>
      </c>
      <c r="J199" s="48">
        <f>VLOOKUP(E199,' TARIFA 26.4'!$D$3:$I$20004,6,FALSE)</f>
        <v>67.06</v>
      </c>
      <c r="K199" s="15"/>
      <c r="L199" s="15"/>
      <c r="M199" s="13"/>
      <c r="N199" s="17" t="s">
        <v>60</v>
      </c>
      <c r="O199" s="17">
        <v>1</v>
      </c>
      <c r="P199" s="13">
        <v>8435447403640</v>
      </c>
      <c r="Q199" s="17" t="s">
        <v>26</v>
      </c>
      <c r="R199" s="17">
        <v>6</v>
      </c>
      <c r="S199" s="13">
        <v>28435447403644</v>
      </c>
    </row>
    <row r="200" spans="1:19" s="51" customFormat="1" ht="36.950000000000003" customHeight="1">
      <c r="A200" s="43" t="s">
        <v>2065</v>
      </c>
      <c r="B200" s="44" t="s">
        <v>2066</v>
      </c>
      <c r="C200" s="94" t="e" vm="293">
        <v>#VALUE!</v>
      </c>
      <c r="D200" s="45" t="s">
        <v>2486</v>
      </c>
      <c r="E200" s="46">
        <v>16000182</v>
      </c>
      <c r="F200" s="45" t="s">
        <v>2487</v>
      </c>
      <c r="G200" s="43" t="s">
        <v>23</v>
      </c>
      <c r="H200" s="43" t="s">
        <v>24</v>
      </c>
      <c r="I200" s="47">
        <v>8435447403411</v>
      </c>
      <c r="J200" s="48">
        <f>VLOOKUP(E200,' TARIFA 26.4'!$D$3:$I$20004,6,FALSE)</f>
        <v>1.53</v>
      </c>
      <c r="K200" s="49"/>
      <c r="L200" s="49"/>
      <c r="M200" s="47"/>
      <c r="N200" s="42" t="s">
        <v>60</v>
      </c>
      <c r="O200" s="42">
        <v>1</v>
      </c>
      <c r="P200" s="47">
        <v>8435447403411</v>
      </c>
      <c r="Q200" s="42" t="s">
        <v>26</v>
      </c>
      <c r="R200" s="42">
        <v>250</v>
      </c>
      <c r="S200" s="47">
        <v>28435447403415</v>
      </c>
    </row>
    <row r="201" spans="1:19" s="51" customFormat="1" ht="36.950000000000003" customHeight="1">
      <c r="A201" s="43" t="s">
        <v>2065</v>
      </c>
      <c r="B201" s="44" t="s">
        <v>2066</v>
      </c>
      <c r="C201" s="95"/>
      <c r="D201" s="45" t="s">
        <v>2488</v>
      </c>
      <c r="E201" s="46">
        <v>16000183</v>
      </c>
      <c r="F201" s="45" t="s">
        <v>2489</v>
      </c>
      <c r="G201" s="43" t="s">
        <v>23</v>
      </c>
      <c r="H201" s="43" t="s">
        <v>24</v>
      </c>
      <c r="I201" s="47">
        <v>8435447403428</v>
      </c>
      <c r="J201" s="48">
        <f>VLOOKUP(E201,' TARIFA 26.4'!$D$3:$I$20004,6,FALSE)</f>
        <v>2.39</v>
      </c>
      <c r="K201" s="49"/>
      <c r="L201" s="49"/>
      <c r="M201" s="47"/>
      <c r="N201" s="42" t="s">
        <v>60</v>
      </c>
      <c r="O201" s="42">
        <v>1</v>
      </c>
      <c r="P201" s="47">
        <v>8435447403428</v>
      </c>
      <c r="Q201" s="42" t="s">
        <v>26</v>
      </c>
      <c r="R201" s="42">
        <v>180</v>
      </c>
      <c r="S201" s="47">
        <v>28435447403422</v>
      </c>
    </row>
    <row r="202" spans="1:19" s="51" customFormat="1" ht="36.950000000000003" customHeight="1">
      <c r="A202" s="43" t="s">
        <v>2065</v>
      </c>
      <c r="B202" s="44" t="s">
        <v>2066</v>
      </c>
      <c r="C202" s="96"/>
      <c r="D202" s="45" t="s">
        <v>2490</v>
      </c>
      <c r="E202" s="46">
        <v>16000184</v>
      </c>
      <c r="F202" s="45" t="s">
        <v>2491</v>
      </c>
      <c r="G202" s="43" t="s">
        <v>23</v>
      </c>
      <c r="H202" s="43" t="s">
        <v>24</v>
      </c>
      <c r="I202" s="47">
        <v>8435447403435</v>
      </c>
      <c r="J202" s="48">
        <f>VLOOKUP(E202,' TARIFA 26.4'!$D$3:$I$20004,6,FALSE)</f>
        <v>4</v>
      </c>
      <c r="K202" s="49"/>
      <c r="L202" s="49"/>
      <c r="M202" s="47"/>
      <c r="N202" s="42" t="s">
        <v>60</v>
      </c>
      <c r="O202" s="42">
        <v>1</v>
      </c>
      <c r="P202" s="47">
        <v>8435447403435</v>
      </c>
      <c r="Q202" s="42" t="s">
        <v>26</v>
      </c>
      <c r="R202" s="42">
        <v>100</v>
      </c>
      <c r="S202" s="47">
        <v>28435447403439</v>
      </c>
    </row>
    <row r="203" spans="1:19" s="51" customFormat="1" ht="54.95" customHeight="1">
      <c r="A203" s="43" t="s">
        <v>2065</v>
      </c>
      <c r="B203" s="44" t="s">
        <v>2066</v>
      </c>
      <c r="C203" s="94" t="e" vm="294">
        <v>#VALUE!</v>
      </c>
      <c r="D203" s="45" t="s">
        <v>2492</v>
      </c>
      <c r="E203" s="46">
        <v>16000185</v>
      </c>
      <c r="F203" s="45" t="s">
        <v>2493</v>
      </c>
      <c r="G203" s="43" t="s">
        <v>23</v>
      </c>
      <c r="H203" s="43" t="s">
        <v>24</v>
      </c>
      <c r="I203" s="47">
        <v>8435447403442</v>
      </c>
      <c r="J203" s="48">
        <f>VLOOKUP(E203,' TARIFA 26.4'!$D$3:$I$20004,6,FALSE)</f>
        <v>1.55</v>
      </c>
      <c r="K203" s="49"/>
      <c r="L203" s="49"/>
      <c r="M203" s="47"/>
      <c r="N203" s="42" t="s">
        <v>60</v>
      </c>
      <c r="O203" s="42">
        <v>1</v>
      </c>
      <c r="P203" s="47">
        <v>8435447403442</v>
      </c>
      <c r="Q203" s="42" t="s">
        <v>26</v>
      </c>
      <c r="R203" s="42">
        <v>450</v>
      </c>
      <c r="S203" s="47">
        <v>28435447403446</v>
      </c>
    </row>
    <row r="204" spans="1:19" s="51" customFormat="1" ht="54.95" customHeight="1">
      <c r="A204" s="43" t="s">
        <v>2065</v>
      </c>
      <c r="B204" s="44" t="s">
        <v>2066</v>
      </c>
      <c r="C204" s="96"/>
      <c r="D204" s="45" t="s">
        <v>2494</v>
      </c>
      <c r="E204" s="46">
        <v>16000186</v>
      </c>
      <c r="F204" s="45" t="s">
        <v>2495</v>
      </c>
      <c r="G204" s="43" t="s">
        <v>23</v>
      </c>
      <c r="H204" s="43" t="s">
        <v>24</v>
      </c>
      <c r="I204" s="47">
        <v>8435447403459</v>
      </c>
      <c r="J204" s="48">
        <f>VLOOKUP(E204,' TARIFA 26.4'!$D$3:$I$20004,6,FALSE)</f>
        <v>2.1</v>
      </c>
      <c r="K204" s="49"/>
      <c r="L204" s="49"/>
      <c r="M204" s="47"/>
      <c r="N204" s="42" t="s">
        <v>60</v>
      </c>
      <c r="O204" s="42">
        <v>1</v>
      </c>
      <c r="P204" s="47">
        <v>8435447403459</v>
      </c>
      <c r="Q204" s="42" t="s">
        <v>26</v>
      </c>
      <c r="R204" s="42">
        <v>270</v>
      </c>
      <c r="S204" s="47">
        <v>28435447403453</v>
      </c>
    </row>
    <row r="205" spans="1:19" s="51" customFormat="1" ht="18" customHeight="1">
      <c r="A205" s="43" t="s">
        <v>2065</v>
      </c>
      <c r="B205" s="44" t="s">
        <v>2066</v>
      </c>
      <c r="C205" s="94" t="e" vm="295">
        <v>#VALUE!</v>
      </c>
      <c r="D205" s="45" t="s">
        <v>2496</v>
      </c>
      <c r="E205" s="46">
        <v>16000284</v>
      </c>
      <c r="F205" s="45" t="s">
        <v>2497</v>
      </c>
      <c r="G205" s="43" t="s">
        <v>23</v>
      </c>
      <c r="H205" s="43" t="s">
        <v>24</v>
      </c>
      <c r="I205" s="47">
        <v>8435447404029</v>
      </c>
      <c r="J205" s="48">
        <f>VLOOKUP(E205,' TARIFA 26.4'!$D$3:$I$20004,6,FALSE)</f>
        <v>25.31</v>
      </c>
      <c r="K205" s="49"/>
      <c r="L205" s="49"/>
      <c r="M205" s="47"/>
      <c r="N205" s="42" t="s">
        <v>60</v>
      </c>
      <c r="O205" s="42">
        <v>1</v>
      </c>
      <c r="P205" s="47">
        <v>8435447404029</v>
      </c>
      <c r="Q205" s="42" t="s">
        <v>26</v>
      </c>
      <c r="R205" s="42">
        <v>50</v>
      </c>
      <c r="S205" s="47">
        <v>28435447404023</v>
      </c>
    </row>
    <row r="206" spans="1:19" s="51" customFormat="1" ht="18" customHeight="1">
      <c r="A206" s="43" t="s">
        <v>2065</v>
      </c>
      <c r="B206" s="44" t="s">
        <v>2066</v>
      </c>
      <c r="C206" s="95"/>
      <c r="D206" s="45" t="s">
        <v>2498</v>
      </c>
      <c r="E206" s="46">
        <v>16000285</v>
      </c>
      <c r="F206" s="45" t="s">
        <v>2499</v>
      </c>
      <c r="G206" s="43" t="s">
        <v>23</v>
      </c>
      <c r="H206" s="43" t="s">
        <v>24</v>
      </c>
      <c r="I206" s="47">
        <v>8435447404036</v>
      </c>
      <c r="J206" s="48">
        <f>VLOOKUP(E206,' TARIFA 26.4'!$D$3:$I$20004,6,FALSE)</f>
        <v>32.86</v>
      </c>
      <c r="K206" s="49"/>
      <c r="L206" s="49"/>
      <c r="M206" s="47"/>
      <c r="N206" s="42" t="s">
        <v>60</v>
      </c>
      <c r="O206" s="42">
        <v>1</v>
      </c>
      <c r="P206" s="47">
        <v>8435447404036</v>
      </c>
      <c r="Q206" s="42" t="s">
        <v>26</v>
      </c>
      <c r="R206" s="42">
        <v>40</v>
      </c>
      <c r="S206" s="47">
        <v>28435447404030</v>
      </c>
    </row>
    <row r="207" spans="1:19" s="51" customFormat="1" ht="18" customHeight="1">
      <c r="A207" s="43" t="s">
        <v>2065</v>
      </c>
      <c r="B207" s="44" t="s">
        <v>2066</v>
      </c>
      <c r="C207" s="95"/>
      <c r="D207" s="45" t="s">
        <v>2500</v>
      </c>
      <c r="E207" s="46">
        <v>16000286</v>
      </c>
      <c r="F207" s="45" t="s">
        <v>2501</v>
      </c>
      <c r="G207" s="43" t="s">
        <v>23</v>
      </c>
      <c r="H207" s="43" t="s">
        <v>24</v>
      </c>
      <c r="I207" s="47">
        <v>8435447404043</v>
      </c>
      <c r="J207" s="48">
        <f>VLOOKUP(E207,' TARIFA 26.4'!$D$3:$I$20004,6,FALSE)</f>
        <v>48.06</v>
      </c>
      <c r="K207" s="49"/>
      <c r="L207" s="49"/>
      <c r="M207" s="47"/>
      <c r="N207" s="42" t="s">
        <v>60</v>
      </c>
      <c r="O207" s="42">
        <v>1</v>
      </c>
      <c r="P207" s="47">
        <v>8435447404043</v>
      </c>
      <c r="Q207" s="42" t="s">
        <v>26</v>
      </c>
      <c r="R207" s="42">
        <v>25</v>
      </c>
      <c r="S207" s="47">
        <v>28435447404047</v>
      </c>
    </row>
    <row r="208" spans="1:19" s="51" customFormat="1" ht="18" customHeight="1">
      <c r="A208" s="43" t="s">
        <v>2065</v>
      </c>
      <c r="B208" s="44" t="s">
        <v>2066</v>
      </c>
      <c r="C208" s="95"/>
      <c r="D208" s="45" t="s">
        <v>2502</v>
      </c>
      <c r="E208" s="46">
        <v>16000287</v>
      </c>
      <c r="F208" s="45" t="s">
        <v>2503</v>
      </c>
      <c r="G208" s="43" t="s">
        <v>23</v>
      </c>
      <c r="H208" s="43" t="s">
        <v>24</v>
      </c>
      <c r="I208" s="47">
        <v>8435447404050</v>
      </c>
      <c r="J208" s="48">
        <f>VLOOKUP(E208,' TARIFA 26.4'!$D$3:$I$20004,6,FALSE)</f>
        <v>82.62</v>
      </c>
      <c r="K208" s="49"/>
      <c r="L208" s="49"/>
      <c r="M208" s="47"/>
      <c r="N208" s="42" t="s">
        <v>60</v>
      </c>
      <c r="O208" s="42">
        <v>1</v>
      </c>
      <c r="P208" s="47">
        <v>8435447404050</v>
      </c>
      <c r="Q208" s="42" t="s">
        <v>26</v>
      </c>
      <c r="R208" s="42">
        <v>15</v>
      </c>
      <c r="S208" s="47">
        <v>28435447404054</v>
      </c>
    </row>
    <row r="209" spans="1:19" s="51" customFormat="1" ht="18" customHeight="1">
      <c r="A209" s="43" t="s">
        <v>2065</v>
      </c>
      <c r="B209" s="44" t="s">
        <v>2066</v>
      </c>
      <c r="C209" s="95"/>
      <c r="D209" s="45" t="s">
        <v>2504</v>
      </c>
      <c r="E209" s="46">
        <v>16000288</v>
      </c>
      <c r="F209" s="45" t="s">
        <v>2505</v>
      </c>
      <c r="G209" s="43" t="s">
        <v>23</v>
      </c>
      <c r="H209" s="43" t="s">
        <v>24</v>
      </c>
      <c r="I209" s="47">
        <v>8435447404067</v>
      </c>
      <c r="J209" s="48">
        <f>VLOOKUP(E209,' TARIFA 26.4'!$D$3:$I$20004,6,FALSE)</f>
        <v>133.63999999999999</v>
      </c>
      <c r="K209" s="49"/>
      <c r="L209" s="49"/>
      <c r="M209" s="47"/>
      <c r="N209" s="42" t="s">
        <v>60</v>
      </c>
      <c r="O209" s="42">
        <v>1</v>
      </c>
      <c r="P209" s="47">
        <v>8435447404067</v>
      </c>
      <c r="Q209" s="42" t="s">
        <v>26</v>
      </c>
      <c r="R209" s="42">
        <v>10</v>
      </c>
      <c r="S209" s="47">
        <v>28435447404061</v>
      </c>
    </row>
    <row r="210" spans="1:19" s="51" customFormat="1" ht="18" customHeight="1">
      <c r="A210" s="43" t="s">
        <v>2065</v>
      </c>
      <c r="B210" s="44" t="s">
        <v>2066</v>
      </c>
      <c r="C210" s="96"/>
      <c r="D210" s="45" t="s">
        <v>2506</v>
      </c>
      <c r="E210" s="46">
        <v>16000289</v>
      </c>
      <c r="F210" s="45" t="s">
        <v>2507</v>
      </c>
      <c r="G210" s="43" t="s">
        <v>23</v>
      </c>
      <c r="H210" s="43" t="s">
        <v>24</v>
      </c>
      <c r="I210" s="47">
        <v>8435447404074</v>
      </c>
      <c r="J210" s="48">
        <f>VLOOKUP(E210,' TARIFA 26.4'!$D$3:$I$20004,6,FALSE)</f>
        <v>210.62</v>
      </c>
      <c r="K210" s="49"/>
      <c r="L210" s="49"/>
      <c r="M210" s="47"/>
      <c r="N210" s="42" t="s">
        <v>60</v>
      </c>
      <c r="O210" s="42">
        <v>1</v>
      </c>
      <c r="P210" s="47">
        <v>8435447404074</v>
      </c>
      <c r="Q210" s="42" t="s">
        <v>26</v>
      </c>
      <c r="R210" s="42">
        <v>5</v>
      </c>
      <c r="S210" s="47">
        <v>28435447404078</v>
      </c>
    </row>
    <row r="211" spans="1:19" s="18" customFormat="1">
      <c r="A211" s="9" t="s">
        <v>2065</v>
      </c>
      <c r="B211" s="10" t="s">
        <v>2066</v>
      </c>
      <c r="C211" s="97" t="e" vm="296">
        <v>#VALUE!</v>
      </c>
      <c r="D211" s="11" t="s">
        <v>2508</v>
      </c>
      <c r="E211" s="12">
        <v>16000274</v>
      </c>
      <c r="F211" s="11" t="s">
        <v>2509</v>
      </c>
      <c r="G211" s="9" t="s">
        <v>23</v>
      </c>
      <c r="H211" s="9" t="s">
        <v>24</v>
      </c>
      <c r="I211" s="13">
        <v>8435447403954</v>
      </c>
      <c r="J211" s="48">
        <f>VLOOKUP(E211,' TARIFA 26.4'!$D$3:$I$20004,6,FALSE)</f>
        <v>10.029999999999999</v>
      </c>
      <c r="K211" s="15"/>
      <c r="L211" s="15"/>
      <c r="M211" s="13"/>
      <c r="N211" s="17" t="s">
        <v>60</v>
      </c>
      <c r="O211" s="17">
        <v>1</v>
      </c>
      <c r="P211" s="13">
        <v>8435447403954</v>
      </c>
      <c r="Q211" s="17" t="s">
        <v>26</v>
      </c>
      <c r="R211" s="17">
        <v>50</v>
      </c>
      <c r="S211" s="13">
        <v>28435447403958</v>
      </c>
    </row>
    <row r="212" spans="1:19" s="18" customFormat="1">
      <c r="A212" s="9" t="s">
        <v>2065</v>
      </c>
      <c r="B212" s="10" t="s">
        <v>2066</v>
      </c>
      <c r="C212" s="98"/>
      <c r="D212" s="11" t="s">
        <v>2510</v>
      </c>
      <c r="E212" s="12">
        <v>16000275</v>
      </c>
      <c r="F212" s="11" t="s">
        <v>2511</v>
      </c>
      <c r="G212" s="9" t="s">
        <v>23</v>
      </c>
      <c r="H212" s="9" t="s">
        <v>24</v>
      </c>
      <c r="I212" s="13">
        <v>8435447403961</v>
      </c>
      <c r="J212" s="48">
        <f>VLOOKUP(E212,' TARIFA 26.4'!$D$3:$I$20004,6,FALSE)</f>
        <v>12.42</v>
      </c>
      <c r="K212" s="15"/>
      <c r="L212" s="15"/>
      <c r="M212" s="13"/>
      <c r="N212" s="17" t="s">
        <v>60</v>
      </c>
      <c r="O212" s="17">
        <v>1</v>
      </c>
      <c r="P212" s="13">
        <v>8435447403961</v>
      </c>
      <c r="Q212" s="17" t="s">
        <v>26</v>
      </c>
      <c r="R212" s="17">
        <v>40</v>
      </c>
      <c r="S212" s="13">
        <v>28435447403965</v>
      </c>
    </row>
    <row r="213" spans="1:19" s="18" customFormat="1">
      <c r="A213" s="9" t="s">
        <v>2065</v>
      </c>
      <c r="B213" s="10" t="s">
        <v>2066</v>
      </c>
      <c r="C213" s="98"/>
      <c r="D213" s="11" t="s">
        <v>2512</v>
      </c>
      <c r="E213" s="12">
        <v>16000276</v>
      </c>
      <c r="F213" s="11" t="s">
        <v>2513</v>
      </c>
      <c r="G213" s="9" t="s">
        <v>23</v>
      </c>
      <c r="H213" s="9" t="s">
        <v>24</v>
      </c>
      <c r="I213" s="13">
        <v>8435447403978</v>
      </c>
      <c r="J213" s="48">
        <f>VLOOKUP(E213,' TARIFA 26.4'!$D$3:$I$20004,6,FALSE)</f>
        <v>20.079999999999998</v>
      </c>
      <c r="K213" s="15"/>
      <c r="L213" s="15"/>
      <c r="M213" s="13"/>
      <c r="N213" s="17" t="s">
        <v>60</v>
      </c>
      <c r="O213" s="17">
        <v>1</v>
      </c>
      <c r="P213" s="13">
        <v>8435447403978</v>
      </c>
      <c r="Q213" s="17" t="s">
        <v>26</v>
      </c>
      <c r="R213" s="17">
        <v>25</v>
      </c>
      <c r="S213" s="13">
        <v>28435447403972</v>
      </c>
    </row>
    <row r="214" spans="1:19" s="18" customFormat="1">
      <c r="A214" s="9" t="s">
        <v>2065</v>
      </c>
      <c r="B214" s="10" t="s">
        <v>2066</v>
      </c>
      <c r="C214" s="98"/>
      <c r="D214" s="11" t="s">
        <v>2514</v>
      </c>
      <c r="E214" s="12">
        <v>16000277</v>
      </c>
      <c r="F214" s="11" t="s">
        <v>2515</v>
      </c>
      <c r="G214" s="9" t="s">
        <v>23</v>
      </c>
      <c r="H214" s="9" t="s">
        <v>24</v>
      </c>
      <c r="I214" s="13">
        <v>8435447403985</v>
      </c>
      <c r="J214" s="48">
        <f>VLOOKUP(E214,' TARIFA 26.4'!$D$3:$I$20004,6,FALSE)</f>
        <v>34.119999999999997</v>
      </c>
      <c r="K214" s="15"/>
      <c r="L214" s="15"/>
      <c r="M214" s="13"/>
      <c r="N214" s="17" t="s">
        <v>60</v>
      </c>
      <c r="O214" s="17">
        <v>1</v>
      </c>
      <c r="P214" s="13">
        <v>8435447403985</v>
      </c>
      <c r="Q214" s="17" t="s">
        <v>26</v>
      </c>
      <c r="R214" s="17">
        <v>15</v>
      </c>
      <c r="S214" s="13">
        <v>28435447403989</v>
      </c>
    </row>
    <row r="215" spans="1:19" s="18" customFormat="1">
      <c r="A215" s="9" t="s">
        <v>2065</v>
      </c>
      <c r="B215" s="10" t="s">
        <v>2066</v>
      </c>
      <c r="C215" s="98"/>
      <c r="D215" s="11" t="s">
        <v>2516</v>
      </c>
      <c r="E215" s="12">
        <v>16000278</v>
      </c>
      <c r="F215" s="11" t="s">
        <v>2517</v>
      </c>
      <c r="G215" s="9" t="s">
        <v>23</v>
      </c>
      <c r="H215" s="9" t="s">
        <v>24</v>
      </c>
      <c r="I215" s="13">
        <v>8435447403992</v>
      </c>
      <c r="J215" s="48">
        <f>VLOOKUP(E215,' TARIFA 26.4'!$D$3:$I$20004,6,FALSE)</f>
        <v>51.58</v>
      </c>
      <c r="K215" s="15"/>
      <c r="L215" s="15"/>
      <c r="M215" s="13"/>
      <c r="N215" s="17" t="s">
        <v>60</v>
      </c>
      <c r="O215" s="17">
        <v>1</v>
      </c>
      <c r="P215" s="13">
        <v>8435447403992</v>
      </c>
      <c r="Q215" s="17" t="s">
        <v>26</v>
      </c>
      <c r="R215" s="17">
        <v>12</v>
      </c>
      <c r="S215" s="13">
        <v>28435447403996</v>
      </c>
    </row>
    <row r="216" spans="1:19" s="18" customFormat="1">
      <c r="A216" s="9" t="s">
        <v>2065</v>
      </c>
      <c r="B216" s="10" t="s">
        <v>2066</v>
      </c>
      <c r="C216" s="98"/>
      <c r="D216" s="11" t="s">
        <v>2518</v>
      </c>
      <c r="E216" s="12">
        <v>16000279</v>
      </c>
      <c r="F216" s="11" t="s">
        <v>2519</v>
      </c>
      <c r="G216" s="9" t="s">
        <v>23</v>
      </c>
      <c r="H216" s="9" t="s">
        <v>24</v>
      </c>
      <c r="I216" s="13">
        <v>8435447404005</v>
      </c>
      <c r="J216" s="48">
        <f>VLOOKUP(E216,' TARIFA 26.4'!$D$3:$I$20004,6,FALSE)</f>
        <v>92.76</v>
      </c>
      <c r="K216" s="15"/>
      <c r="L216" s="15"/>
      <c r="M216" s="13"/>
      <c r="N216" s="17" t="s">
        <v>60</v>
      </c>
      <c r="O216" s="17">
        <v>1</v>
      </c>
      <c r="P216" s="13">
        <v>8435447404005</v>
      </c>
      <c r="Q216" s="17" t="s">
        <v>26</v>
      </c>
      <c r="R216" s="17">
        <v>6</v>
      </c>
      <c r="S216" s="13">
        <v>28435447404009</v>
      </c>
    </row>
    <row r="217" spans="1:19" s="18" customFormat="1">
      <c r="A217" s="9" t="s">
        <v>2065</v>
      </c>
      <c r="B217" s="10" t="s">
        <v>2066</v>
      </c>
      <c r="C217" s="99"/>
      <c r="D217" s="11" t="s">
        <v>2520</v>
      </c>
      <c r="E217" s="12">
        <v>16000280</v>
      </c>
      <c r="F217" s="11" t="s">
        <v>2521</v>
      </c>
      <c r="G217" s="9" t="s">
        <v>23</v>
      </c>
      <c r="H217" s="9" t="s">
        <v>24</v>
      </c>
      <c r="I217" s="13">
        <v>8435447404012</v>
      </c>
      <c r="J217" s="48">
        <f>VLOOKUP(E217,' TARIFA 26.4'!$D$3:$I$20004,6,FALSE)</f>
        <v>190.09</v>
      </c>
      <c r="K217" s="15"/>
      <c r="L217" s="15"/>
      <c r="M217" s="13"/>
      <c r="N217" s="17" t="s">
        <v>60</v>
      </c>
      <c r="O217" s="17">
        <v>1</v>
      </c>
      <c r="P217" s="13">
        <v>8435447404012</v>
      </c>
      <c r="Q217" s="17" t="s">
        <v>26</v>
      </c>
      <c r="R217" s="17">
        <v>4</v>
      </c>
      <c r="S217" s="13">
        <v>28435447404016</v>
      </c>
    </row>
    <row r="218" spans="1:19" s="51" customFormat="1" ht="36.950000000000003" customHeight="1">
      <c r="A218" s="43" t="s">
        <v>2065</v>
      </c>
      <c r="B218" s="44" t="s">
        <v>2066</v>
      </c>
      <c r="C218" s="94" t="e" vm="297">
        <v>#VALUE!</v>
      </c>
      <c r="D218" s="45" t="s">
        <v>2522</v>
      </c>
      <c r="E218" s="46">
        <v>16000281</v>
      </c>
      <c r="F218" s="45" t="s">
        <v>2523</v>
      </c>
      <c r="G218" s="43" t="s">
        <v>23</v>
      </c>
      <c r="H218" s="43" t="s">
        <v>24</v>
      </c>
      <c r="I218" s="47">
        <v>8435447407273</v>
      </c>
      <c r="J218" s="48">
        <f>VLOOKUP(E218,' TARIFA 26.4'!$D$3:$I$20004,6,FALSE)</f>
        <v>353.43</v>
      </c>
      <c r="K218" s="49"/>
      <c r="L218" s="49"/>
      <c r="M218" s="47"/>
      <c r="N218" s="42" t="s">
        <v>60</v>
      </c>
      <c r="O218" s="42">
        <v>1</v>
      </c>
      <c r="P218" s="47">
        <v>8435447407273</v>
      </c>
      <c r="Q218" s="42" t="s">
        <v>25</v>
      </c>
      <c r="R218" s="42">
        <v>4</v>
      </c>
      <c r="S218" s="47">
        <v>28435447407277</v>
      </c>
    </row>
    <row r="219" spans="1:19" s="51" customFormat="1" ht="36.950000000000003" customHeight="1">
      <c r="A219" s="43" t="s">
        <v>2065</v>
      </c>
      <c r="B219" s="44" t="s">
        <v>2066</v>
      </c>
      <c r="C219" s="95"/>
      <c r="D219" s="45" t="s">
        <v>2524</v>
      </c>
      <c r="E219" s="46">
        <v>16000282</v>
      </c>
      <c r="F219" s="45" t="s">
        <v>2525</v>
      </c>
      <c r="G219" s="43" t="s">
        <v>23</v>
      </c>
      <c r="H219" s="43" t="s">
        <v>24</v>
      </c>
      <c r="I219" s="47">
        <v>8435447407280</v>
      </c>
      <c r="J219" s="48">
        <f>VLOOKUP(E219,' TARIFA 26.4'!$D$3:$I$20004,6,FALSE)</f>
        <v>630.45000000000005</v>
      </c>
      <c r="K219" s="49"/>
      <c r="L219" s="49"/>
      <c r="M219" s="47"/>
      <c r="N219" s="42" t="s">
        <v>60</v>
      </c>
      <c r="O219" s="42">
        <v>1</v>
      </c>
      <c r="P219" s="47">
        <v>8435447407280</v>
      </c>
      <c r="Q219" s="42" t="s">
        <v>25</v>
      </c>
      <c r="R219" s="42">
        <v>3</v>
      </c>
      <c r="S219" s="47">
        <v>28435447407284</v>
      </c>
    </row>
    <row r="220" spans="1:19" s="51" customFormat="1" ht="36.950000000000003" customHeight="1">
      <c r="A220" s="43" t="s">
        <v>2065</v>
      </c>
      <c r="B220" s="44" t="s">
        <v>2066</v>
      </c>
      <c r="C220" s="96"/>
      <c r="D220" s="45" t="s">
        <v>2526</v>
      </c>
      <c r="E220" s="46">
        <v>16000283</v>
      </c>
      <c r="F220" s="45" t="s">
        <v>2527</v>
      </c>
      <c r="G220" s="43" t="s">
        <v>23</v>
      </c>
      <c r="H220" s="43" t="s">
        <v>24</v>
      </c>
      <c r="I220" s="47">
        <v>8435447407297</v>
      </c>
      <c r="J220" s="48">
        <f>VLOOKUP(E220,' TARIFA 26.4'!$D$3:$I$20004,6,FALSE)</f>
        <v>878.81</v>
      </c>
      <c r="K220" s="49"/>
      <c r="L220" s="49"/>
      <c r="M220" s="47"/>
      <c r="N220" s="42" t="s">
        <v>60</v>
      </c>
      <c r="O220" s="42">
        <v>1</v>
      </c>
      <c r="P220" s="47">
        <v>8435447407297</v>
      </c>
      <c r="Q220" s="42" t="s">
        <v>25</v>
      </c>
      <c r="R220" s="42">
        <v>2</v>
      </c>
      <c r="S220" s="47">
        <v>28435447407291</v>
      </c>
    </row>
    <row r="221" spans="1:19" s="51" customFormat="1" ht="54.95" customHeight="1">
      <c r="A221" s="43" t="s">
        <v>2065</v>
      </c>
      <c r="B221" s="44" t="s">
        <v>2066</v>
      </c>
      <c r="C221" s="94" t="e" vm="298">
        <v>#VALUE!</v>
      </c>
      <c r="D221" s="45" t="s">
        <v>2528</v>
      </c>
      <c r="E221" s="46">
        <v>16000001</v>
      </c>
      <c r="F221" s="45" t="s">
        <v>2529</v>
      </c>
      <c r="G221" s="43" t="s">
        <v>23</v>
      </c>
      <c r="H221" s="43" t="s">
        <v>24</v>
      </c>
      <c r="I221" s="47">
        <v>8435447409963</v>
      </c>
      <c r="J221" s="48">
        <f>VLOOKUP(E221,' TARIFA 26.4'!$D$3:$I$20004,6,FALSE)</f>
        <v>9.3699999999999992</v>
      </c>
      <c r="K221" s="49"/>
      <c r="L221" s="49"/>
      <c r="M221" s="47"/>
      <c r="N221" s="42" t="s">
        <v>60</v>
      </c>
      <c r="O221" s="42">
        <v>25</v>
      </c>
      <c r="P221" s="47">
        <v>8435447427936</v>
      </c>
      <c r="Q221" s="42" t="s">
        <v>26</v>
      </c>
      <c r="R221" s="42">
        <v>300</v>
      </c>
      <c r="S221" s="47">
        <v>28435447409967</v>
      </c>
    </row>
    <row r="222" spans="1:19" s="51" customFormat="1" ht="54.95" customHeight="1">
      <c r="A222" s="43" t="s">
        <v>2065</v>
      </c>
      <c r="B222" s="44" t="s">
        <v>2066</v>
      </c>
      <c r="C222" s="96"/>
      <c r="D222" s="45" t="s">
        <v>2530</v>
      </c>
      <c r="E222" s="46">
        <v>16000002</v>
      </c>
      <c r="F222" s="45" t="s">
        <v>2531</v>
      </c>
      <c r="G222" s="43" t="s">
        <v>23</v>
      </c>
      <c r="H222" s="43" t="s">
        <v>24</v>
      </c>
      <c r="I222" s="47">
        <v>8435447407679</v>
      </c>
      <c r="J222" s="48">
        <f>VLOOKUP(E222,' TARIFA 26.4'!$D$3:$I$20004,6,FALSE)</f>
        <v>9.3699999999999992</v>
      </c>
      <c r="K222" s="49"/>
      <c r="L222" s="49"/>
      <c r="M222" s="47"/>
      <c r="N222" s="42" t="s">
        <v>60</v>
      </c>
      <c r="O222" s="42">
        <v>25</v>
      </c>
      <c r="P222" s="47">
        <v>8435447427943</v>
      </c>
      <c r="Q222" s="42" t="s">
        <v>26</v>
      </c>
      <c r="R222" s="42">
        <v>300</v>
      </c>
      <c r="S222" s="47">
        <v>28435447407673</v>
      </c>
    </row>
    <row r="223" spans="1:19" s="51" customFormat="1" ht="36.950000000000003" customHeight="1">
      <c r="A223" s="43" t="s">
        <v>2065</v>
      </c>
      <c r="B223" s="44" t="s">
        <v>2066</v>
      </c>
      <c r="C223" s="94" t="e" vm="299">
        <v>#VALUE!</v>
      </c>
      <c r="D223" s="45" t="s">
        <v>2532</v>
      </c>
      <c r="E223" s="46">
        <v>16000123</v>
      </c>
      <c r="F223" s="45" t="s">
        <v>2533</v>
      </c>
      <c r="G223" s="43" t="s">
        <v>23</v>
      </c>
      <c r="H223" s="43" t="s">
        <v>24</v>
      </c>
      <c r="I223" s="47">
        <v>8435447407952</v>
      </c>
      <c r="J223" s="48">
        <f>VLOOKUP(E223,' TARIFA 26.4'!$D$3:$I$20004,6,FALSE)</f>
        <v>12.94</v>
      </c>
      <c r="K223" s="49"/>
      <c r="L223" s="49"/>
      <c r="M223" s="47"/>
      <c r="N223" s="42" t="s">
        <v>60</v>
      </c>
      <c r="O223" s="42">
        <v>1</v>
      </c>
      <c r="P223" s="47">
        <v>8435447407952</v>
      </c>
      <c r="Q223" s="42" t="s">
        <v>25</v>
      </c>
      <c r="R223" s="42">
        <v>100</v>
      </c>
      <c r="S223" s="47">
        <v>28435447407956</v>
      </c>
    </row>
    <row r="224" spans="1:19" s="51" customFormat="1" ht="36.950000000000003" customHeight="1">
      <c r="A224" s="43" t="s">
        <v>2065</v>
      </c>
      <c r="B224" s="44" t="s">
        <v>2066</v>
      </c>
      <c r="C224" s="95"/>
      <c r="D224" s="45" t="s">
        <v>2534</v>
      </c>
      <c r="E224" s="46">
        <v>16000124</v>
      </c>
      <c r="F224" s="45" t="s">
        <v>2535</v>
      </c>
      <c r="G224" s="43" t="s">
        <v>23</v>
      </c>
      <c r="H224" s="43" t="s">
        <v>24</v>
      </c>
      <c r="I224" s="47">
        <v>8435447408034</v>
      </c>
      <c r="J224" s="48">
        <f>VLOOKUP(E224,' TARIFA 26.4'!$D$3:$I$20004,6,FALSE)</f>
        <v>12.94</v>
      </c>
      <c r="K224" s="49"/>
      <c r="L224" s="49"/>
      <c r="M224" s="47"/>
      <c r="N224" s="42" t="s">
        <v>60</v>
      </c>
      <c r="O224" s="42">
        <v>1</v>
      </c>
      <c r="P224" s="47">
        <v>8435447408034</v>
      </c>
      <c r="Q224" s="42" t="s">
        <v>25</v>
      </c>
      <c r="R224" s="42">
        <v>100</v>
      </c>
      <c r="S224" s="47">
        <v>28435447408038</v>
      </c>
    </row>
    <row r="225" spans="1:19" s="51" customFormat="1" ht="36.950000000000003" customHeight="1">
      <c r="A225" s="43" t="s">
        <v>2065</v>
      </c>
      <c r="B225" s="44" t="s">
        <v>2066</v>
      </c>
      <c r="C225" s="96"/>
      <c r="D225" s="45" t="s">
        <v>2536</v>
      </c>
      <c r="E225" s="46">
        <v>16000125</v>
      </c>
      <c r="F225" s="45" t="s">
        <v>2537</v>
      </c>
      <c r="G225" s="43" t="s">
        <v>23</v>
      </c>
      <c r="H225" s="43" t="s">
        <v>24</v>
      </c>
      <c r="I225" s="47">
        <v>8435447408041</v>
      </c>
      <c r="J225" s="48">
        <f>VLOOKUP(E225,' TARIFA 26.4'!$D$3:$I$20004,6,FALSE)</f>
        <v>24.72</v>
      </c>
      <c r="K225" s="49"/>
      <c r="L225" s="49"/>
      <c r="M225" s="47"/>
      <c r="N225" s="42" t="s">
        <v>60</v>
      </c>
      <c r="O225" s="42">
        <v>1</v>
      </c>
      <c r="P225" s="47">
        <v>8435447408041</v>
      </c>
      <c r="Q225" s="42" t="s">
        <v>25</v>
      </c>
      <c r="R225" s="42">
        <v>100</v>
      </c>
      <c r="S225" s="47">
        <v>28435447408045</v>
      </c>
    </row>
    <row r="226" spans="1:19" s="51" customFormat="1" ht="36.950000000000003" customHeight="1">
      <c r="A226" s="43" t="s">
        <v>2065</v>
      </c>
      <c r="B226" s="44" t="s">
        <v>2066</v>
      </c>
      <c r="C226" s="94" t="e" vm="300">
        <v>#VALUE!</v>
      </c>
      <c r="D226" s="45" t="s">
        <v>2538</v>
      </c>
      <c r="E226" s="46">
        <v>16000293</v>
      </c>
      <c r="F226" s="45" t="s">
        <v>2539</v>
      </c>
      <c r="G226" s="43" t="s">
        <v>23</v>
      </c>
      <c r="H226" s="43" t="s">
        <v>24</v>
      </c>
      <c r="I226" s="47">
        <v>8435447404111</v>
      </c>
      <c r="J226" s="48">
        <f>VLOOKUP(E226,' TARIFA 26.4'!$D$3:$I$20004,6,FALSE)</f>
        <v>26.74</v>
      </c>
      <c r="K226" s="49"/>
      <c r="L226" s="49"/>
      <c r="M226" s="47"/>
      <c r="N226" s="42" t="s">
        <v>60</v>
      </c>
      <c r="O226" s="42">
        <v>1</v>
      </c>
      <c r="P226" s="47">
        <v>8435447404111</v>
      </c>
      <c r="Q226" s="42" t="s">
        <v>26</v>
      </c>
      <c r="R226" s="42">
        <v>120</v>
      </c>
      <c r="S226" s="47">
        <v>28435447404115</v>
      </c>
    </row>
    <row r="227" spans="1:19" s="51" customFormat="1" ht="36.950000000000003" customHeight="1">
      <c r="A227" s="43" t="s">
        <v>2065</v>
      </c>
      <c r="B227" s="44" t="s">
        <v>2066</v>
      </c>
      <c r="C227" s="95"/>
      <c r="D227" s="45" t="s">
        <v>2540</v>
      </c>
      <c r="E227" s="46">
        <v>16000294</v>
      </c>
      <c r="F227" s="45" t="s">
        <v>2541</v>
      </c>
      <c r="G227" s="43" t="s">
        <v>23</v>
      </c>
      <c r="H227" s="43" t="s">
        <v>24</v>
      </c>
      <c r="I227" s="47">
        <v>8435447404128</v>
      </c>
      <c r="J227" s="48">
        <f>VLOOKUP(E227,' TARIFA 26.4'!$D$3:$I$20004,6,FALSE)</f>
        <v>28.64</v>
      </c>
      <c r="K227" s="49"/>
      <c r="L227" s="49"/>
      <c r="M227" s="47"/>
      <c r="N227" s="42" t="s">
        <v>60</v>
      </c>
      <c r="O227" s="42">
        <v>1</v>
      </c>
      <c r="P227" s="47">
        <v>8435447404128</v>
      </c>
      <c r="Q227" s="42" t="s">
        <v>26</v>
      </c>
      <c r="R227" s="42">
        <v>100</v>
      </c>
      <c r="S227" s="47">
        <v>28435447404122</v>
      </c>
    </row>
    <row r="228" spans="1:19" s="51" customFormat="1" ht="36.950000000000003" customHeight="1">
      <c r="A228" s="43" t="s">
        <v>2065</v>
      </c>
      <c r="B228" s="44" t="s">
        <v>2066</v>
      </c>
      <c r="C228" s="96"/>
      <c r="D228" s="45" t="s">
        <v>2542</v>
      </c>
      <c r="E228" s="46">
        <v>16000295</v>
      </c>
      <c r="F228" s="45" t="s">
        <v>2543</v>
      </c>
      <c r="G228" s="43" t="s">
        <v>23</v>
      </c>
      <c r="H228" s="43" t="s">
        <v>24</v>
      </c>
      <c r="I228" s="47">
        <v>8435447404135</v>
      </c>
      <c r="J228" s="48">
        <f>VLOOKUP(E228,' TARIFA 26.4'!$D$3:$I$20004,6,FALSE)</f>
        <v>40.119999999999997</v>
      </c>
      <c r="K228" s="49"/>
      <c r="L228" s="49"/>
      <c r="M228" s="47"/>
      <c r="N228" s="42" t="s">
        <v>60</v>
      </c>
      <c r="O228" s="42">
        <v>1</v>
      </c>
      <c r="P228" s="47">
        <v>8435447404135</v>
      </c>
      <c r="Q228" s="42" t="s">
        <v>26</v>
      </c>
      <c r="R228" s="42">
        <v>70</v>
      </c>
      <c r="S228" s="47">
        <v>28435447404139</v>
      </c>
    </row>
    <row r="229" spans="1:19" s="51" customFormat="1" ht="36.950000000000003" customHeight="1">
      <c r="A229" s="43" t="s">
        <v>2065</v>
      </c>
      <c r="B229" s="44" t="s">
        <v>2066</v>
      </c>
      <c r="C229" s="94" t="e" vm="301">
        <v>#VALUE!</v>
      </c>
      <c r="D229" s="45" t="s">
        <v>2544</v>
      </c>
      <c r="E229" s="46">
        <v>16000290</v>
      </c>
      <c r="F229" s="45" t="s">
        <v>2545</v>
      </c>
      <c r="G229" s="43" t="s">
        <v>23</v>
      </c>
      <c r="H229" s="43" t="s">
        <v>24</v>
      </c>
      <c r="I229" s="47">
        <v>8435447404081</v>
      </c>
      <c r="J229" s="48">
        <f>VLOOKUP(E229,' TARIFA 26.4'!$D$3:$I$20004,6,FALSE)</f>
        <v>30.56</v>
      </c>
      <c r="K229" s="49"/>
      <c r="L229" s="49"/>
      <c r="M229" s="47"/>
      <c r="N229" s="42" t="s">
        <v>60</v>
      </c>
      <c r="O229" s="42">
        <v>1</v>
      </c>
      <c r="P229" s="47">
        <v>8435447404081</v>
      </c>
      <c r="Q229" s="42" t="s">
        <v>26</v>
      </c>
      <c r="R229" s="42">
        <v>100</v>
      </c>
      <c r="S229" s="47">
        <v>28435447404085</v>
      </c>
    </row>
    <row r="230" spans="1:19" s="51" customFormat="1" ht="36.950000000000003" customHeight="1">
      <c r="A230" s="43" t="s">
        <v>2065</v>
      </c>
      <c r="B230" s="44" t="s">
        <v>2066</v>
      </c>
      <c r="C230" s="95"/>
      <c r="D230" s="45" t="s">
        <v>2546</v>
      </c>
      <c r="E230" s="46">
        <v>16000291</v>
      </c>
      <c r="F230" s="45" t="s">
        <v>2547</v>
      </c>
      <c r="G230" s="43" t="s">
        <v>23</v>
      </c>
      <c r="H230" s="43" t="s">
        <v>24</v>
      </c>
      <c r="I230" s="47">
        <v>8435447404098</v>
      </c>
      <c r="J230" s="48">
        <f>VLOOKUP(E230,' TARIFA 26.4'!$D$3:$I$20004,6,FALSE)</f>
        <v>32.49</v>
      </c>
      <c r="K230" s="49"/>
      <c r="L230" s="49"/>
      <c r="M230" s="47"/>
      <c r="N230" s="42" t="s">
        <v>60</v>
      </c>
      <c r="O230" s="42">
        <v>1</v>
      </c>
      <c r="P230" s="47">
        <v>8435447404098</v>
      </c>
      <c r="Q230" s="42" t="s">
        <v>26</v>
      </c>
      <c r="R230" s="42">
        <v>80</v>
      </c>
      <c r="S230" s="47">
        <v>28435447404092</v>
      </c>
    </row>
    <row r="231" spans="1:19" s="51" customFormat="1" ht="36.950000000000003" customHeight="1">
      <c r="A231" s="43" t="s">
        <v>2065</v>
      </c>
      <c r="B231" s="44" t="s">
        <v>2066</v>
      </c>
      <c r="C231" s="96"/>
      <c r="D231" s="45" t="s">
        <v>2548</v>
      </c>
      <c r="E231" s="46">
        <v>16000292</v>
      </c>
      <c r="F231" s="45" t="s">
        <v>2549</v>
      </c>
      <c r="G231" s="43" t="s">
        <v>23</v>
      </c>
      <c r="H231" s="43" t="s">
        <v>24</v>
      </c>
      <c r="I231" s="47">
        <v>8435447404104</v>
      </c>
      <c r="J231" s="48">
        <f>VLOOKUP(E231,' TARIFA 26.4'!$D$3:$I$20004,6,FALSE)</f>
        <v>45.87</v>
      </c>
      <c r="K231" s="49"/>
      <c r="L231" s="49"/>
      <c r="M231" s="47"/>
      <c r="N231" s="42" t="s">
        <v>60</v>
      </c>
      <c r="O231" s="42">
        <v>1</v>
      </c>
      <c r="P231" s="47">
        <v>8435447404104</v>
      </c>
      <c r="Q231" s="42" t="s">
        <v>26</v>
      </c>
      <c r="R231" s="42">
        <v>60</v>
      </c>
      <c r="S231" s="47">
        <v>28435447404108</v>
      </c>
    </row>
    <row r="232" spans="1:19" s="51" customFormat="1" ht="110.1" customHeight="1">
      <c r="A232" s="43" t="s">
        <v>2065</v>
      </c>
      <c r="B232" s="44" t="s">
        <v>2066</v>
      </c>
      <c r="C232" s="43" t="e" vm="302">
        <v>#VALUE!</v>
      </c>
      <c r="D232" s="45" t="s">
        <v>2550</v>
      </c>
      <c r="E232" s="46">
        <v>16000129</v>
      </c>
      <c r="F232" s="45" t="s">
        <v>2551</v>
      </c>
      <c r="G232" s="43" t="s">
        <v>23</v>
      </c>
      <c r="H232" s="43" t="s">
        <v>24</v>
      </c>
      <c r="I232" s="47">
        <v>8435447407938</v>
      </c>
      <c r="J232" s="48">
        <f>VLOOKUP(E232,' TARIFA 26.4'!$D$3:$I$20004,6,FALSE)</f>
        <v>17.399999999999999</v>
      </c>
      <c r="K232" s="49"/>
      <c r="L232" s="49"/>
      <c r="M232" s="47"/>
      <c r="N232" s="42" t="s">
        <v>60</v>
      </c>
      <c r="O232" s="42">
        <v>1</v>
      </c>
      <c r="P232" s="47">
        <v>8435447407938</v>
      </c>
      <c r="Q232" s="42" t="s">
        <v>26</v>
      </c>
      <c r="R232" s="42">
        <v>100</v>
      </c>
      <c r="S232" s="47">
        <v>28435447407932</v>
      </c>
    </row>
    <row r="233" spans="1:19" s="51" customFormat="1" ht="110.1" customHeight="1">
      <c r="A233" s="43" t="s">
        <v>2065</v>
      </c>
      <c r="B233" s="44" t="s">
        <v>2066</v>
      </c>
      <c r="C233" s="43" t="e" vm="303">
        <v>#VALUE!</v>
      </c>
      <c r="D233" s="45" t="s">
        <v>2552</v>
      </c>
      <c r="E233" s="46">
        <v>16000181</v>
      </c>
      <c r="F233" s="45" t="s">
        <v>2553</v>
      </c>
      <c r="G233" s="43" t="s">
        <v>23</v>
      </c>
      <c r="H233" s="43" t="s">
        <v>24</v>
      </c>
      <c r="I233" s="47">
        <v>8435447407945</v>
      </c>
      <c r="J233" s="48">
        <f>VLOOKUP(E233,' TARIFA 26.4'!$D$3:$I$20004,6,FALSE)</f>
        <v>17.399999999999999</v>
      </c>
      <c r="K233" s="49"/>
      <c r="L233" s="49"/>
      <c r="M233" s="47"/>
      <c r="N233" s="42" t="s">
        <v>60</v>
      </c>
      <c r="O233" s="42">
        <v>1</v>
      </c>
      <c r="P233" s="47">
        <v>8435447407945</v>
      </c>
      <c r="Q233" s="42" t="s">
        <v>26</v>
      </c>
      <c r="R233" s="42">
        <v>100</v>
      </c>
      <c r="S233" s="47">
        <v>28435447407949</v>
      </c>
    </row>
    <row r="234" spans="1:19" s="51" customFormat="1" ht="36.950000000000003" customHeight="1">
      <c r="A234" s="43" t="s">
        <v>2065</v>
      </c>
      <c r="B234" s="44" t="s">
        <v>2066</v>
      </c>
      <c r="C234" s="94" t="e" vm="304">
        <v>#VALUE!</v>
      </c>
      <c r="D234" s="45" t="s">
        <v>2554</v>
      </c>
      <c r="E234" s="46">
        <v>16000126</v>
      </c>
      <c r="F234" s="45" t="s">
        <v>2555</v>
      </c>
      <c r="G234" s="43" t="s">
        <v>23</v>
      </c>
      <c r="H234" s="43" t="s">
        <v>24</v>
      </c>
      <c r="I234" s="47">
        <v>8435447407969</v>
      </c>
      <c r="J234" s="48">
        <f>VLOOKUP(E234,' TARIFA 26.4'!$D$3:$I$20004,6,FALSE)</f>
        <v>11.68</v>
      </c>
      <c r="K234" s="49"/>
      <c r="L234" s="49"/>
      <c r="M234" s="47"/>
      <c r="N234" s="42" t="s">
        <v>60</v>
      </c>
      <c r="O234" s="42">
        <v>1</v>
      </c>
      <c r="P234" s="47">
        <v>8435447407969</v>
      </c>
      <c r="Q234" s="42" t="s">
        <v>25</v>
      </c>
      <c r="R234" s="42">
        <v>100</v>
      </c>
      <c r="S234" s="47">
        <v>28435447407963</v>
      </c>
    </row>
    <row r="235" spans="1:19" s="51" customFormat="1" ht="36.950000000000003" customHeight="1">
      <c r="A235" s="43" t="s">
        <v>2065</v>
      </c>
      <c r="B235" s="44" t="s">
        <v>2066</v>
      </c>
      <c r="C235" s="95"/>
      <c r="D235" s="45" t="s">
        <v>2556</v>
      </c>
      <c r="E235" s="46">
        <v>16000127</v>
      </c>
      <c r="F235" s="45" t="s">
        <v>2557</v>
      </c>
      <c r="G235" s="43" t="s">
        <v>23</v>
      </c>
      <c r="H235" s="43" t="s">
        <v>24</v>
      </c>
      <c r="I235" s="47">
        <v>8435447408058</v>
      </c>
      <c r="J235" s="48">
        <f>VLOOKUP(E235,' TARIFA 26.4'!$D$3:$I$20004,6,FALSE)</f>
        <v>11.68</v>
      </c>
      <c r="K235" s="49"/>
      <c r="L235" s="49"/>
      <c r="M235" s="47"/>
      <c r="N235" s="42" t="s">
        <v>60</v>
      </c>
      <c r="O235" s="42">
        <v>1</v>
      </c>
      <c r="P235" s="47">
        <v>8435447408058</v>
      </c>
      <c r="Q235" s="42" t="s">
        <v>25</v>
      </c>
      <c r="R235" s="42">
        <v>100</v>
      </c>
      <c r="S235" s="47">
        <v>28435447408052</v>
      </c>
    </row>
    <row r="236" spans="1:19" s="51" customFormat="1" ht="36.950000000000003" customHeight="1">
      <c r="A236" s="43" t="s">
        <v>2065</v>
      </c>
      <c r="B236" s="44" t="s">
        <v>2066</v>
      </c>
      <c r="C236" s="96"/>
      <c r="D236" s="45" t="s">
        <v>2558</v>
      </c>
      <c r="E236" s="46">
        <v>16000128</v>
      </c>
      <c r="F236" s="45" t="s">
        <v>2559</v>
      </c>
      <c r="G236" s="43" t="s">
        <v>23</v>
      </c>
      <c r="H236" s="43" t="s">
        <v>24</v>
      </c>
      <c r="I236" s="47">
        <v>8435447408881</v>
      </c>
      <c r="J236" s="48">
        <f>VLOOKUP(E236,' TARIFA 26.4'!$D$3:$I$20004,6,FALSE)</f>
        <v>18.78</v>
      </c>
      <c r="K236" s="49"/>
      <c r="L236" s="49"/>
      <c r="M236" s="47"/>
      <c r="N236" s="42" t="s">
        <v>60</v>
      </c>
      <c r="O236" s="42">
        <v>1</v>
      </c>
      <c r="P236" s="47">
        <v>8435447408881</v>
      </c>
      <c r="Q236" s="42" t="s">
        <v>25</v>
      </c>
      <c r="R236" s="42">
        <v>100</v>
      </c>
      <c r="S236" s="47">
        <v>28435447408885</v>
      </c>
    </row>
    <row r="237" spans="1:19" s="27" customFormat="1">
      <c r="A237" s="20" t="s">
        <v>2065</v>
      </c>
      <c r="B237" s="21" t="s">
        <v>2066</v>
      </c>
      <c r="C237" s="104" t="e" vm="305">
        <v>#VALUE!</v>
      </c>
      <c r="D237" s="22" t="s">
        <v>2560</v>
      </c>
      <c r="E237" s="23">
        <v>16000066</v>
      </c>
      <c r="F237" s="22" t="s">
        <v>2561</v>
      </c>
      <c r="G237" s="20" t="s">
        <v>23</v>
      </c>
      <c r="H237" s="20" t="s">
        <v>24</v>
      </c>
      <c r="I237" s="24">
        <v>8435447402049</v>
      </c>
      <c r="J237" s="48">
        <f>VLOOKUP(E237,' TARIFA 26.4'!$D$3:$I$20004,6,FALSE)</f>
        <v>14.83</v>
      </c>
      <c r="K237" s="8"/>
      <c r="L237" s="8"/>
      <c r="M237" s="24"/>
      <c r="N237" s="26" t="s">
        <v>60</v>
      </c>
      <c r="O237" s="26">
        <v>20</v>
      </c>
      <c r="P237" s="24" t="s">
        <v>2562</v>
      </c>
      <c r="Q237" s="26" t="s">
        <v>26</v>
      </c>
      <c r="R237" s="26">
        <v>160</v>
      </c>
      <c r="S237" s="24">
        <v>28435447402043</v>
      </c>
    </row>
    <row r="238" spans="1:19" s="27" customFormat="1">
      <c r="A238" s="20" t="s">
        <v>2065</v>
      </c>
      <c r="B238" s="21" t="s">
        <v>2066</v>
      </c>
      <c r="C238" s="106"/>
      <c r="D238" s="22" t="s">
        <v>2563</v>
      </c>
      <c r="E238" s="23">
        <v>16000067</v>
      </c>
      <c r="F238" s="22" t="s">
        <v>2564</v>
      </c>
      <c r="G238" s="20" t="s">
        <v>23</v>
      </c>
      <c r="H238" s="20" t="s">
        <v>24</v>
      </c>
      <c r="I238" s="24">
        <v>8435447402155</v>
      </c>
      <c r="J238" s="48">
        <f>VLOOKUP(E238,' TARIFA 26.4'!$D$3:$I$20004,6,FALSE)</f>
        <v>14.64</v>
      </c>
      <c r="K238" s="8"/>
      <c r="L238" s="8"/>
      <c r="M238" s="24"/>
      <c r="N238" s="26" t="s">
        <v>60</v>
      </c>
      <c r="O238" s="26">
        <v>20</v>
      </c>
      <c r="P238" s="24" t="s">
        <v>2565</v>
      </c>
      <c r="Q238" s="26" t="s">
        <v>26</v>
      </c>
      <c r="R238" s="26">
        <v>160</v>
      </c>
      <c r="S238" s="24">
        <v>28435447402159</v>
      </c>
    </row>
    <row r="239" spans="1:19" s="27" customFormat="1">
      <c r="A239" s="20" t="s">
        <v>2065</v>
      </c>
      <c r="B239" s="21" t="s">
        <v>2066</v>
      </c>
      <c r="C239" s="106"/>
      <c r="D239" s="22" t="s">
        <v>2566</v>
      </c>
      <c r="E239" s="23">
        <v>16000068</v>
      </c>
      <c r="F239" s="22" t="s">
        <v>2567</v>
      </c>
      <c r="G239" s="20" t="s">
        <v>23</v>
      </c>
      <c r="H239" s="20" t="s">
        <v>24</v>
      </c>
      <c r="I239" s="24">
        <v>8435447402056</v>
      </c>
      <c r="J239" s="48">
        <f>VLOOKUP(E239,' TARIFA 26.4'!$D$3:$I$20004,6,FALSE)</f>
        <v>16.32</v>
      </c>
      <c r="K239" s="8"/>
      <c r="L239" s="8"/>
      <c r="M239" s="24"/>
      <c r="N239" s="26" t="s">
        <v>60</v>
      </c>
      <c r="O239" s="26">
        <v>20</v>
      </c>
      <c r="P239" s="24" t="s">
        <v>2568</v>
      </c>
      <c r="Q239" s="26" t="s">
        <v>26</v>
      </c>
      <c r="R239" s="26">
        <v>160</v>
      </c>
      <c r="S239" s="24">
        <v>28435447402050</v>
      </c>
    </row>
    <row r="240" spans="1:19" s="27" customFormat="1">
      <c r="A240" s="20" t="s">
        <v>2065</v>
      </c>
      <c r="B240" s="21" t="s">
        <v>2066</v>
      </c>
      <c r="C240" s="106"/>
      <c r="D240" s="22" t="s">
        <v>2569</v>
      </c>
      <c r="E240" s="23">
        <v>16000069</v>
      </c>
      <c r="F240" s="22" t="s">
        <v>2570</v>
      </c>
      <c r="G240" s="20" t="s">
        <v>23</v>
      </c>
      <c r="H240" s="20" t="s">
        <v>24</v>
      </c>
      <c r="I240" s="24">
        <v>8435447407914</v>
      </c>
      <c r="J240" s="48">
        <f>VLOOKUP(E240,' TARIFA 26.4'!$D$3:$I$20004,6,FALSE)</f>
        <v>14.83</v>
      </c>
      <c r="K240" s="8"/>
      <c r="L240" s="8"/>
      <c r="M240" s="24"/>
      <c r="N240" s="26" t="s">
        <v>60</v>
      </c>
      <c r="O240" s="26">
        <v>20</v>
      </c>
      <c r="P240" s="24" t="s">
        <v>2571</v>
      </c>
      <c r="Q240" s="26" t="s">
        <v>26</v>
      </c>
      <c r="R240" s="26">
        <v>160</v>
      </c>
      <c r="S240" s="24">
        <v>28435447407918</v>
      </c>
    </row>
    <row r="241" spans="1:19" s="27" customFormat="1">
      <c r="A241" s="20" t="s">
        <v>2065</v>
      </c>
      <c r="B241" s="21" t="s">
        <v>2066</v>
      </c>
      <c r="C241" s="106"/>
      <c r="D241" s="22" t="s">
        <v>2572</v>
      </c>
      <c r="E241" s="23">
        <v>16000070</v>
      </c>
      <c r="F241" s="22" t="s">
        <v>2573</v>
      </c>
      <c r="G241" s="20" t="s">
        <v>23</v>
      </c>
      <c r="H241" s="20" t="s">
        <v>24</v>
      </c>
      <c r="I241" s="24">
        <v>8435447407921</v>
      </c>
      <c r="J241" s="48">
        <f>VLOOKUP(E241,' TARIFA 26.4'!$D$3:$I$20004,6,FALSE)</f>
        <v>16.13</v>
      </c>
      <c r="K241" s="8"/>
      <c r="L241" s="8"/>
      <c r="M241" s="24"/>
      <c r="N241" s="26" t="s">
        <v>60</v>
      </c>
      <c r="O241" s="26">
        <v>20</v>
      </c>
      <c r="P241" s="24" t="s">
        <v>2574</v>
      </c>
      <c r="Q241" s="26" t="s">
        <v>26</v>
      </c>
      <c r="R241" s="26">
        <v>160</v>
      </c>
      <c r="S241" s="24">
        <v>28435447407925</v>
      </c>
    </row>
    <row r="242" spans="1:19" s="27" customFormat="1">
      <c r="A242" s="20" t="s">
        <v>2065</v>
      </c>
      <c r="B242" s="21" t="s">
        <v>2066</v>
      </c>
      <c r="C242" s="106"/>
      <c r="D242" s="22" t="s">
        <v>2575</v>
      </c>
      <c r="E242" s="23">
        <v>16000071</v>
      </c>
      <c r="F242" s="22" t="s">
        <v>2576</v>
      </c>
      <c r="G242" s="20" t="s">
        <v>23</v>
      </c>
      <c r="H242" s="20" t="s">
        <v>24</v>
      </c>
      <c r="I242" s="24">
        <v>8435447407907</v>
      </c>
      <c r="J242" s="48">
        <f>VLOOKUP(E242,' TARIFA 26.4'!$D$3:$I$20004,6,FALSE)</f>
        <v>17.690000000000001</v>
      </c>
      <c r="K242" s="8"/>
      <c r="L242" s="8"/>
      <c r="M242" s="24"/>
      <c r="N242" s="26" t="s">
        <v>60</v>
      </c>
      <c r="O242" s="26">
        <v>20</v>
      </c>
      <c r="P242" s="24" t="s">
        <v>2577</v>
      </c>
      <c r="Q242" s="26" t="s">
        <v>26</v>
      </c>
      <c r="R242" s="26">
        <v>160</v>
      </c>
      <c r="S242" s="24">
        <v>28435447407901</v>
      </c>
    </row>
    <row r="243" spans="1:19" s="27" customFormat="1">
      <c r="A243" s="20" t="s">
        <v>2065</v>
      </c>
      <c r="B243" s="21" t="s">
        <v>2066</v>
      </c>
      <c r="C243" s="105"/>
      <c r="D243" s="22" t="s">
        <v>2578</v>
      </c>
      <c r="E243" s="23">
        <v>16000072</v>
      </c>
      <c r="F243" s="22" t="s">
        <v>2579</v>
      </c>
      <c r="G243" s="20" t="s">
        <v>23</v>
      </c>
      <c r="H243" s="20" t="s">
        <v>24</v>
      </c>
      <c r="I243" s="24">
        <v>8435447407891</v>
      </c>
      <c r="J243" s="48">
        <f>VLOOKUP(E243,' TARIFA 26.4'!$D$3:$I$20004,6,FALSE)</f>
        <v>17.690000000000001</v>
      </c>
      <c r="K243" s="8"/>
      <c r="L243" s="8"/>
      <c r="M243" s="24"/>
      <c r="N243" s="26" t="s">
        <v>60</v>
      </c>
      <c r="O243" s="26">
        <v>20</v>
      </c>
      <c r="P243" s="24" t="s">
        <v>2580</v>
      </c>
      <c r="Q243" s="26" t="s">
        <v>26</v>
      </c>
      <c r="R243" s="26">
        <v>160</v>
      </c>
      <c r="S243" s="24">
        <v>28435447407895</v>
      </c>
    </row>
    <row r="244" spans="1:19" s="18" customFormat="1">
      <c r="A244" s="9" t="s">
        <v>2065</v>
      </c>
      <c r="B244" s="10" t="s">
        <v>2066</v>
      </c>
      <c r="C244" s="94" t="e" vm="306">
        <v>#VALUE!</v>
      </c>
      <c r="D244" s="11" t="s">
        <v>2581</v>
      </c>
      <c r="E244" s="12">
        <v>16000073</v>
      </c>
      <c r="F244" s="11" t="s">
        <v>2582</v>
      </c>
      <c r="G244" s="9" t="s">
        <v>23</v>
      </c>
      <c r="H244" s="9" t="s">
        <v>24</v>
      </c>
      <c r="I244" s="13">
        <v>8435447402216</v>
      </c>
      <c r="J244" s="48">
        <f>VLOOKUP(E244,' TARIFA 26.4'!$D$3:$I$20004,6,FALSE)</f>
        <v>2.5</v>
      </c>
      <c r="K244" s="15"/>
      <c r="L244" s="15"/>
      <c r="M244" s="13"/>
      <c r="N244" s="17" t="s">
        <v>60</v>
      </c>
      <c r="O244" s="17">
        <v>25</v>
      </c>
      <c r="P244" s="13" t="s">
        <v>2583</v>
      </c>
      <c r="Q244" s="17" t="s">
        <v>26</v>
      </c>
      <c r="R244" s="17">
        <v>100</v>
      </c>
      <c r="S244" s="13">
        <v>28435447402210</v>
      </c>
    </row>
    <row r="245" spans="1:19" s="27" customFormat="1">
      <c r="A245" s="20" t="s">
        <v>2065</v>
      </c>
      <c r="B245" s="21" t="s">
        <v>2066</v>
      </c>
      <c r="C245" s="95"/>
      <c r="D245" s="22" t="s">
        <v>2584</v>
      </c>
      <c r="E245" s="23">
        <v>16000074</v>
      </c>
      <c r="F245" s="22" t="s">
        <v>2585</v>
      </c>
      <c r="G245" s="20" t="s">
        <v>23</v>
      </c>
      <c r="H245" s="20" t="s">
        <v>24</v>
      </c>
      <c r="I245" s="24">
        <v>8435447402247</v>
      </c>
      <c r="J245" s="48">
        <f>VLOOKUP(E245,' TARIFA 26.4'!$D$3:$I$20004,6,FALSE)</f>
        <v>2.78</v>
      </c>
      <c r="K245" s="8"/>
      <c r="L245" s="8"/>
      <c r="M245" s="24"/>
      <c r="N245" s="26" t="s">
        <v>60</v>
      </c>
      <c r="O245" s="26">
        <v>25</v>
      </c>
      <c r="P245" s="24" t="s">
        <v>2586</v>
      </c>
      <c r="Q245" s="26" t="s">
        <v>26</v>
      </c>
      <c r="R245" s="26">
        <v>100</v>
      </c>
      <c r="S245" s="24">
        <v>28435447402241</v>
      </c>
    </row>
    <row r="246" spans="1:19" s="18" customFormat="1">
      <c r="A246" s="9" t="s">
        <v>2065</v>
      </c>
      <c r="B246" s="10" t="s">
        <v>2066</v>
      </c>
      <c r="C246" s="95"/>
      <c r="D246" s="11" t="s">
        <v>2587</v>
      </c>
      <c r="E246" s="12">
        <v>16000075</v>
      </c>
      <c r="F246" s="11" t="s">
        <v>2588</v>
      </c>
      <c r="G246" s="9" t="s">
        <v>23</v>
      </c>
      <c r="H246" s="9" t="s">
        <v>24</v>
      </c>
      <c r="I246" s="13">
        <v>8435447402261</v>
      </c>
      <c r="J246" s="48">
        <f>VLOOKUP(E246,' TARIFA 26.4'!$D$3:$I$20004,6,FALSE)</f>
        <v>3.37</v>
      </c>
      <c r="K246" s="15"/>
      <c r="L246" s="15"/>
      <c r="M246" s="13"/>
      <c r="N246" s="17" t="s">
        <v>60</v>
      </c>
      <c r="O246" s="17">
        <v>1</v>
      </c>
      <c r="P246" s="13">
        <v>8435447402261</v>
      </c>
      <c r="Q246" s="17" t="s">
        <v>26</v>
      </c>
      <c r="R246" s="17">
        <v>10</v>
      </c>
      <c r="S246" s="13">
        <v>28435447402265</v>
      </c>
    </row>
    <row r="247" spans="1:19" s="18" customFormat="1">
      <c r="A247" s="9" t="s">
        <v>2065</v>
      </c>
      <c r="B247" s="10" t="s">
        <v>2066</v>
      </c>
      <c r="C247" s="95"/>
      <c r="D247" s="11" t="s">
        <v>2589</v>
      </c>
      <c r="E247" s="12">
        <v>16000076</v>
      </c>
      <c r="F247" s="11" t="s">
        <v>2590</v>
      </c>
      <c r="G247" s="9" t="s">
        <v>23</v>
      </c>
      <c r="H247" s="9" t="s">
        <v>24</v>
      </c>
      <c r="I247" s="13">
        <v>8435447402278</v>
      </c>
      <c r="J247" s="48">
        <f>VLOOKUP(E247,' TARIFA 26.4'!$D$3:$I$20004,6,FALSE)</f>
        <v>3.37</v>
      </c>
      <c r="K247" s="15"/>
      <c r="L247" s="15"/>
      <c r="M247" s="13"/>
      <c r="N247" s="17" t="s">
        <v>60</v>
      </c>
      <c r="O247" s="17">
        <v>1</v>
      </c>
      <c r="P247" s="13">
        <v>8435447402278</v>
      </c>
      <c r="Q247" s="17" t="s">
        <v>26</v>
      </c>
      <c r="R247" s="17">
        <v>10</v>
      </c>
      <c r="S247" s="13">
        <v>28435447402272</v>
      </c>
    </row>
    <row r="248" spans="1:19" s="18" customFormat="1">
      <c r="A248" s="9" t="s">
        <v>2065</v>
      </c>
      <c r="B248" s="10" t="s">
        <v>2066</v>
      </c>
      <c r="C248" s="95"/>
      <c r="D248" s="11" t="s">
        <v>2591</v>
      </c>
      <c r="E248" s="12">
        <v>16000077</v>
      </c>
      <c r="F248" s="11" t="s">
        <v>2592</v>
      </c>
      <c r="G248" s="9" t="s">
        <v>23</v>
      </c>
      <c r="H248" s="9" t="s">
        <v>24</v>
      </c>
      <c r="I248" s="13">
        <v>8435447402285</v>
      </c>
      <c r="J248" s="48">
        <f>VLOOKUP(E248,' TARIFA 26.4'!$D$3:$I$20004,6,FALSE)</f>
        <v>3.37</v>
      </c>
      <c r="K248" s="15"/>
      <c r="L248" s="15"/>
      <c r="M248" s="13"/>
      <c r="N248" s="17" t="s">
        <v>60</v>
      </c>
      <c r="O248" s="17">
        <v>1</v>
      </c>
      <c r="P248" s="13">
        <v>8435447402285</v>
      </c>
      <c r="Q248" s="17" t="s">
        <v>26</v>
      </c>
      <c r="R248" s="17">
        <v>10</v>
      </c>
      <c r="S248" s="13">
        <v>28435447402289</v>
      </c>
    </row>
    <row r="249" spans="1:19" s="18" customFormat="1">
      <c r="A249" s="9" t="s">
        <v>2065</v>
      </c>
      <c r="B249" s="10" t="s">
        <v>2066</v>
      </c>
      <c r="C249" s="95"/>
      <c r="D249" s="11" t="s">
        <v>2593</v>
      </c>
      <c r="E249" s="12">
        <v>16000078</v>
      </c>
      <c r="F249" s="11" t="s">
        <v>2594</v>
      </c>
      <c r="G249" s="9" t="s">
        <v>23</v>
      </c>
      <c r="H249" s="9" t="s">
        <v>24</v>
      </c>
      <c r="I249" s="13">
        <v>8435447402308</v>
      </c>
      <c r="J249" s="48">
        <f>VLOOKUP(E249,' TARIFA 26.4'!$D$3:$I$20004,6,FALSE)</f>
        <v>4.26</v>
      </c>
      <c r="K249" s="15"/>
      <c r="L249" s="15"/>
      <c r="M249" s="13"/>
      <c r="N249" s="17" t="s">
        <v>60</v>
      </c>
      <c r="O249" s="17">
        <v>1</v>
      </c>
      <c r="P249" s="13">
        <v>8435447402308</v>
      </c>
      <c r="Q249" s="17" t="s">
        <v>26</v>
      </c>
      <c r="R249" s="17">
        <v>10</v>
      </c>
      <c r="S249" s="13">
        <v>28435447402302</v>
      </c>
    </row>
    <row r="250" spans="1:19" s="18" customFormat="1">
      <c r="A250" s="9" t="s">
        <v>2065</v>
      </c>
      <c r="B250" s="10" t="s">
        <v>2066</v>
      </c>
      <c r="C250" s="95"/>
      <c r="D250" s="11" t="s">
        <v>2595</v>
      </c>
      <c r="E250" s="12">
        <v>16000079</v>
      </c>
      <c r="F250" s="11" t="s">
        <v>2596</v>
      </c>
      <c r="G250" s="9" t="s">
        <v>23</v>
      </c>
      <c r="H250" s="9" t="s">
        <v>24</v>
      </c>
      <c r="I250" s="13">
        <v>8435447402315</v>
      </c>
      <c r="J250" s="48">
        <f>VLOOKUP(E250,' TARIFA 26.4'!$D$3:$I$20004,6,FALSE)</f>
        <v>4.26</v>
      </c>
      <c r="K250" s="15"/>
      <c r="L250" s="15"/>
      <c r="M250" s="13"/>
      <c r="N250" s="17" t="s">
        <v>60</v>
      </c>
      <c r="O250" s="17">
        <v>1</v>
      </c>
      <c r="P250" s="13">
        <v>8435447402315</v>
      </c>
      <c r="Q250" s="17" t="s">
        <v>26</v>
      </c>
      <c r="R250" s="17">
        <v>10</v>
      </c>
      <c r="S250" s="13">
        <v>28435447402319</v>
      </c>
    </row>
    <row r="251" spans="1:19" s="18" customFormat="1">
      <c r="A251" s="9" t="s">
        <v>2065</v>
      </c>
      <c r="B251" s="10" t="s">
        <v>2066</v>
      </c>
      <c r="C251" s="95"/>
      <c r="D251" s="11" t="s">
        <v>2597</v>
      </c>
      <c r="E251" s="12">
        <v>16000080</v>
      </c>
      <c r="F251" s="11" t="s">
        <v>2598</v>
      </c>
      <c r="G251" s="9" t="s">
        <v>23</v>
      </c>
      <c r="H251" s="9" t="s">
        <v>24</v>
      </c>
      <c r="I251" s="13">
        <v>8435447402322</v>
      </c>
      <c r="J251" s="48">
        <f>VLOOKUP(E251,' TARIFA 26.4'!$D$3:$I$20004,6,FALSE)</f>
        <v>4.26</v>
      </c>
      <c r="K251" s="15"/>
      <c r="L251" s="15"/>
      <c r="M251" s="13"/>
      <c r="N251" s="17" t="s">
        <v>60</v>
      </c>
      <c r="O251" s="17">
        <v>1</v>
      </c>
      <c r="P251" s="13">
        <v>8435447402322</v>
      </c>
      <c r="Q251" s="17" t="s">
        <v>26</v>
      </c>
      <c r="R251" s="17">
        <v>10</v>
      </c>
      <c r="S251" s="13">
        <v>28435447402326</v>
      </c>
    </row>
    <row r="252" spans="1:19" s="18" customFormat="1">
      <c r="A252" s="9" t="s">
        <v>2065</v>
      </c>
      <c r="B252" s="10" t="s">
        <v>2066</v>
      </c>
      <c r="C252" s="95"/>
      <c r="D252" s="11" t="s">
        <v>2599</v>
      </c>
      <c r="E252" s="12">
        <v>16000081</v>
      </c>
      <c r="F252" s="11" t="s">
        <v>2600</v>
      </c>
      <c r="G252" s="9" t="s">
        <v>23</v>
      </c>
      <c r="H252" s="9" t="s">
        <v>24</v>
      </c>
      <c r="I252" s="13">
        <v>8435447407877</v>
      </c>
      <c r="J252" s="48">
        <f>VLOOKUP(E252,' TARIFA 26.4'!$D$3:$I$20004,6,FALSE)</f>
        <v>3.22</v>
      </c>
      <c r="K252" s="15"/>
      <c r="L252" s="15"/>
      <c r="M252" s="13"/>
      <c r="N252" s="17" t="s">
        <v>60</v>
      </c>
      <c r="O252" s="17">
        <v>1</v>
      </c>
      <c r="P252" s="13">
        <v>8435447407877</v>
      </c>
      <c r="Q252" s="17" t="s">
        <v>26</v>
      </c>
      <c r="R252" s="17">
        <v>20</v>
      </c>
      <c r="S252" s="13">
        <v>28435447407871</v>
      </c>
    </row>
    <row r="253" spans="1:19" s="18" customFormat="1">
      <c r="A253" s="9" t="s">
        <v>2065</v>
      </c>
      <c r="B253" s="10" t="s">
        <v>2066</v>
      </c>
      <c r="C253" s="95"/>
      <c r="D253" s="11" t="s">
        <v>2601</v>
      </c>
      <c r="E253" s="12">
        <v>16000082</v>
      </c>
      <c r="F253" s="11" t="s">
        <v>2602</v>
      </c>
      <c r="G253" s="9" t="s">
        <v>23</v>
      </c>
      <c r="H253" s="9" t="s">
        <v>24</v>
      </c>
      <c r="I253" s="13">
        <v>8435447410440</v>
      </c>
      <c r="J253" s="48">
        <f>VLOOKUP(E253,' TARIFA 26.4'!$D$3:$I$20004,6,FALSE)</f>
        <v>3.22</v>
      </c>
      <c r="K253" s="15"/>
      <c r="L253" s="15"/>
      <c r="M253" s="13"/>
      <c r="N253" s="17" t="s">
        <v>60</v>
      </c>
      <c r="O253" s="17">
        <v>1</v>
      </c>
      <c r="P253" s="13">
        <v>8435447410440</v>
      </c>
      <c r="Q253" s="17" t="s">
        <v>26</v>
      </c>
      <c r="R253" s="17">
        <v>20</v>
      </c>
      <c r="S253" s="13">
        <v>28435447410444</v>
      </c>
    </row>
    <row r="254" spans="1:19" s="18" customFormat="1">
      <c r="A254" s="9" t="s">
        <v>2065</v>
      </c>
      <c r="B254" s="10" t="s">
        <v>2066</v>
      </c>
      <c r="C254" s="95"/>
      <c r="D254" s="11" t="s">
        <v>2603</v>
      </c>
      <c r="E254" s="12">
        <v>16000083</v>
      </c>
      <c r="F254" s="11" t="s">
        <v>2604</v>
      </c>
      <c r="G254" s="9" t="s">
        <v>23</v>
      </c>
      <c r="H254" s="9" t="s">
        <v>24</v>
      </c>
      <c r="I254" s="13">
        <v>8435447407884</v>
      </c>
      <c r="J254" s="48">
        <f>VLOOKUP(E254,' TARIFA 26.4'!$D$3:$I$20004,6,FALSE)</f>
        <v>3.22</v>
      </c>
      <c r="K254" s="15"/>
      <c r="L254" s="15"/>
      <c r="M254" s="13"/>
      <c r="N254" s="17" t="s">
        <v>60</v>
      </c>
      <c r="O254" s="17">
        <v>1</v>
      </c>
      <c r="P254" s="13">
        <v>8435447407884</v>
      </c>
      <c r="Q254" s="17" t="s">
        <v>26</v>
      </c>
      <c r="R254" s="17">
        <v>20</v>
      </c>
      <c r="S254" s="13">
        <v>28435447407888</v>
      </c>
    </row>
    <row r="255" spans="1:19" s="18" customFormat="1">
      <c r="A255" s="9" t="s">
        <v>2065</v>
      </c>
      <c r="B255" s="10" t="s">
        <v>2066</v>
      </c>
      <c r="C255" s="95"/>
      <c r="D255" s="11" t="s">
        <v>2605</v>
      </c>
      <c r="E255" s="12">
        <v>16000084</v>
      </c>
      <c r="F255" s="11" t="s">
        <v>2606</v>
      </c>
      <c r="G255" s="9" t="s">
        <v>23</v>
      </c>
      <c r="H255" s="9" t="s">
        <v>24</v>
      </c>
      <c r="I255" s="13">
        <v>8435447402162</v>
      </c>
      <c r="J255" s="48">
        <f>VLOOKUP(E255,' TARIFA 26.4'!$D$3:$I$20004,6,FALSE)</f>
        <v>5.64</v>
      </c>
      <c r="K255" s="15"/>
      <c r="L255" s="15"/>
      <c r="M255" s="13"/>
      <c r="N255" s="17" t="s">
        <v>60</v>
      </c>
      <c r="O255" s="17">
        <v>1</v>
      </c>
      <c r="P255" s="13">
        <v>8435447402162</v>
      </c>
      <c r="Q255" s="17" t="s">
        <v>26</v>
      </c>
      <c r="R255" s="17">
        <v>10</v>
      </c>
      <c r="S255" s="13">
        <v>28435447402166</v>
      </c>
    </row>
    <row r="256" spans="1:19" s="18" customFormat="1">
      <c r="A256" s="9" t="s">
        <v>2065</v>
      </c>
      <c r="B256" s="10" t="s">
        <v>2066</v>
      </c>
      <c r="C256" s="95"/>
      <c r="D256" s="11" t="s">
        <v>2607</v>
      </c>
      <c r="E256" s="12">
        <v>16000085</v>
      </c>
      <c r="F256" s="11" t="s">
        <v>2608</v>
      </c>
      <c r="G256" s="9" t="s">
        <v>23</v>
      </c>
      <c r="H256" s="9" t="s">
        <v>24</v>
      </c>
      <c r="I256" s="13">
        <v>8435447402179</v>
      </c>
      <c r="J256" s="48">
        <f>VLOOKUP(E256,' TARIFA 26.4'!$D$3:$I$20004,6,FALSE)</f>
        <v>5.64</v>
      </c>
      <c r="K256" s="15"/>
      <c r="L256" s="15"/>
      <c r="M256" s="13"/>
      <c r="N256" s="17" t="s">
        <v>60</v>
      </c>
      <c r="O256" s="17">
        <v>1</v>
      </c>
      <c r="P256" s="13">
        <v>8435447402179</v>
      </c>
      <c r="Q256" s="17" t="s">
        <v>26</v>
      </c>
      <c r="R256" s="17">
        <v>10</v>
      </c>
      <c r="S256" s="13">
        <v>28435447402173</v>
      </c>
    </row>
    <row r="257" spans="1:19" s="18" customFormat="1">
      <c r="A257" s="9" t="s">
        <v>2065</v>
      </c>
      <c r="B257" s="10" t="s">
        <v>2066</v>
      </c>
      <c r="C257" s="95"/>
      <c r="D257" s="11" t="s">
        <v>2609</v>
      </c>
      <c r="E257" s="12">
        <v>16000086</v>
      </c>
      <c r="F257" s="11" t="s">
        <v>2610</v>
      </c>
      <c r="G257" s="9" t="s">
        <v>23</v>
      </c>
      <c r="H257" s="9" t="s">
        <v>24</v>
      </c>
      <c r="I257" s="13">
        <v>8435447402186</v>
      </c>
      <c r="J257" s="48">
        <f>VLOOKUP(E257,' TARIFA 26.4'!$D$3:$I$20004,6,FALSE)</f>
        <v>5.64</v>
      </c>
      <c r="K257" s="15"/>
      <c r="L257" s="15"/>
      <c r="M257" s="13"/>
      <c r="N257" s="17" t="s">
        <v>60</v>
      </c>
      <c r="O257" s="17">
        <v>1</v>
      </c>
      <c r="P257" s="13">
        <v>8435447402186</v>
      </c>
      <c r="Q257" s="17" t="s">
        <v>26</v>
      </c>
      <c r="R257" s="17">
        <v>10</v>
      </c>
      <c r="S257" s="13">
        <v>28435447402180</v>
      </c>
    </row>
    <row r="258" spans="1:19" s="18" customFormat="1">
      <c r="A258" s="9" t="s">
        <v>2065</v>
      </c>
      <c r="B258" s="10" t="s">
        <v>2066</v>
      </c>
      <c r="C258" s="95"/>
      <c r="D258" s="11" t="s">
        <v>2611</v>
      </c>
      <c r="E258" s="12">
        <v>16000087</v>
      </c>
      <c r="F258" s="11" t="s">
        <v>2598</v>
      </c>
      <c r="G258" s="9" t="s">
        <v>23</v>
      </c>
      <c r="H258" s="9" t="s">
        <v>24</v>
      </c>
      <c r="I258" s="13">
        <v>8435447410457</v>
      </c>
      <c r="J258" s="48">
        <f>VLOOKUP(E258,' TARIFA 26.4'!$D$3:$I$20004,6,FALSE)</f>
        <v>4.0599999999999996</v>
      </c>
      <c r="K258" s="15"/>
      <c r="L258" s="15"/>
      <c r="M258" s="13"/>
      <c r="N258" s="17" t="s">
        <v>60</v>
      </c>
      <c r="O258" s="17">
        <v>1</v>
      </c>
      <c r="P258" s="13">
        <v>8435447410457</v>
      </c>
      <c r="Q258" s="17" t="s">
        <v>26</v>
      </c>
      <c r="R258" s="17">
        <v>10</v>
      </c>
      <c r="S258" s="13">
        <v>28435447410451</v>
      </c>
    </row>
    <row r="259" spans="1:19" s="18" customFormat="1">
      <c r="A259" s="9" t="s">
        <v>2065</v>
      </c>
      <c r="B259" s="10" t="s">
        <v>2066</v>
      </c>
      <c r="C259" s="95"/>
      <c r="D259" s="11" t="s">
        <v>2612</v>
      </c>
      <c r="E259" s="12">
        <v>16000088</v>
      </c>
      <c r="F259" s="11" t="s">
        <v>2598</v>
      </c>
      <c r="G259" s="9" t="s">
        <v>23</v>
      </c>
      <c r="H259" s="9" t="s">
        <v>24</v>
      </c>
      <c r="I259" s="13">
        <v>8435447410464</v>
      </c>
      <c r="J259" s="48">
        <f>VLOOKUP(E259,' TARIFA 26.4'!$D$3:$I$20004,6,FALSE)</f>
        <v>4.0599999999999996</v>
      </c>
      <c r="K259" s="15"/>
      <c r="L259" s="15"/>
      <c r="M259" s="13"/>
      <c r="N259" s="17" t="s">
        <v>60</v>
      </c>
      <c r="O259" s="17">
        <v>1</v>
      </c>
      <c r="P259" s="13">
        <v>8435447410464</v>
      </c>
      <c r="Q259" s="17" t="s">
        <v>26</v>
      </c>
      <c r="R259" s="17">
        <v>10</v>
      </c>
      <c r="S259" s="13">
        <v>28435447410468</v>
      </c>
    </row>
    <row r="260" spans="1:19" s="18" customFormat="1">
      <c r="A260" s="9" t="s">
        <v>2065</v>
      </c>
      <c r="B260" s="10" t="s">
        <v>2066</v>
      </c>
      <c r="C260" s="96"/>
      <c r="D260" s="11" t="s">
        <v>2613</v>
      </c>
      <c r="E260" s="12">
        <v>16000089</v>
      </c>
      <c r="F260" s="11" t="s">
        <v>2598</v>
      </c>
      <c r="G260" s="9" t="s">
        <v>23</v>
      </c>
      <c r="H260" s="9" t="s">
        <v>24</v>
      </c>
      <c r="I260" s="13">
        <v>8435447410471</v>
      </c>
      <c r="J260" s="48">
        <f>VLOOKUP(E260,' TARIFA 26.4'!$D$3:$I$20004,6,FALSE)</f>
        <v>4.0599999999999996</v>
      </c>
      <c r="K260" s="15"/>
      <c r="L260" s="15"/>
      <c r="M260" s="13"/>
      <c r="N260" s="17" t="s">
        <v>60</v>
      </c>
      <c r="O260" s="17">
        <v>1</v>
      </c>
      <c r="P260" s="13">
        <v>8435447410471</v>
      </c>
      <c r="Q260" s="17" t="s">
        <v>26</v>
      </c>
      <c r="R260" s="17">
        <v>10</v>
      </c>
      <c r="S260" s="13">
        <v>28435447410475</v>
      </c>
    </row>
    <row r="261" spans="1:19" s="51" customFormat="1" ht="54.95" customHeight="1">
      <c r="A261" s="43" t="s">
        <v>2065</v>
      </c>
      <c r="B261" s="44" t="s">
        <v>2066</v>
      </c>
      <c r="C261" s="94" t="e" vm="307">
        <v>#VALUE!</v>
      </c>
      <c r="D261" s="45" t="s">
        <v>2614</v>
      </c>
      <c r="E261" s="46">
        <v>16000009</v>
      </c>
      <c r="F261" s="45" t="s">
        <v>2615</v>
      </c>
      <c r="G261" s="43" t="s">
        <v>23</v>
      </c>
      <c r="H261" s="43" t="s">
        <v>24</v>
      </c>
      <c r="I261" s="47">
        <v>8435447401622</v>
      </c>
      <c r="J261" s="48">
        <f>VLOOKUP(E261,' TARIFA 26.4'!$D$3:$I$20004,6,FALSE)</f>
        <v>7.94</v>
      </c>
      <c r="K261" s="49"/>
      <c r="L261" s="49"/>
      <c r="M261" s="47"/>
      <c r="N261" s="42" t="s">
        <v>60</v>
      </c>
      <c r="O261" s="42">
        <v>1</v>
      </c>
      <c r="P261" s="47">
        <v>8435447401622</v>
      </c>
      <c r="Q261" s="42" t="s">
        <v>26</v>
      </c>
      <c r="R261" s="42">
        <v>110</v>
      </c>
      <c r="S261" s="47">
        <v>28435447401626</v>
      </c>
    </row>
    <row r="262" spans="1:19" s="51" customFormat="1" ht="54.95" customHeight="1">
      <c r="A262" s="43" t="s">
        <v>2065</v>
      </c>
      <c r="B262" s="44" t="s">
        <v>2066</v>
      </c>
      <c r="C262" s="96"/>
      <c r="D262" s="45" t="s">
        <v>2616</v>
      </c>
      <c r="E262" s="46">
        <v>16000010</v>
      </c>
      <c r="F262" s="45" t="s">
        <v>2617</v>
      </c>
      <c r="G262" s="43" t="s">
        <v>23</v>
      </c>
      <c r="H262" s="43" t="s">
        <v>24</v>
      </c>
      <c r="I262" s="47">
        <v>8435447401639</v>
      </c>
      <c r="J262" s="48">
        <f>VLOOKUP(E262,' TARIFA 26.4'!$D$3:$I$20004,6,FALSE)</f>
        <v>8.61</v>
      </c>
      <c r="K262" s="49"/>
      <c r="L262" s="49"/>
      <c r="M262" s="47"/>
      <c r="N262" s="42" t="s">
        <v>60</v>
      </c>
      <c r="O262" s="42">
        <v>1</v>
      </c>
      <c r="P262" s="47">
        <v>8435447401639</v>
      </c>
      <c r="Q262" s="42" t="s">
        <v>26</v>
      </c>
      <c r="R262" s="42">
        <v>100</v>
      </c>
      <c r="S262" s="47">
        <v>28435447401633</v>
      </c>
    </row>
    <row r="263" spans="1:19" s="51" customFormat="1" ht="18" customHeight="1">
      <c r="A263" s="43" t="s">
        <v>2065</v>
      </c>
      <c r="B263" s="44" t="s">
        <v>2066</v>
      </c>
      <c r="C263" s="94" t="e" vm="308">
        <v>#VALUE!</v>
      </c>
      <c r="D263" s="45" t="s">
        <v>2618</v>
      </c>
      <c r="E263" s="46">
        <v>16000090</v>
      </c>
      <c r="F263" s="45" t="s">
        <v>2619</v>
      </c>
      <c r="G263" s="43" t="s">
        <v>23</v>
      </c>
      <c r="H263" s="43" t="s">
        <v>24</v>
      </c>
      <c r="I263" s="47">
        <v>8435447402346</v>
      </c>
      <c r="J263" s="48">
        <f>VLOOKUP(E263,' TARIFA 26.4'!$D$3:$I$20004,6,FALSE)</f>
        <v>7.83</v>
      </c>
      <c r="K263" s="49"/>
      <c r="L263" s="49"/>
      <c r="M263" s="47"/>
      <c r="N263" s="42" t="s">
        <v>60</v>
      </c>
      <c r="O263" s="42">
        <v>10</v>
      </c>
      <c r="P263" s="47" t="s">
        <v>2620</v>
      </c>
      <c r="Q263" s="42" t="s">
        <v>26</v>
      </c>
      <c r="R263" s="42">
        <v>150</v>
      </c>
      <c r="S263" s="47">
        <v>28435447402340</v>
      </c>
    </row>
    <row r="264" spans="1:19" s="51" customFormat="1" ht="18" customHeight="1">
      <c r="A264" s="43" t="s">
        <v>2065</v>
      </c>
      <c r="B264" s="44" t="s">
        <v>2066</v>
      </c>
      <c r="C264" s="95"/>
      <c r="D264" s="45" t="s">
        <v>2621</v>
      </c>
      <c r="E264" s="46">
        <v>16000091</v>
      </c>
      <c r="F264" s="45" t="s">
        <v>2622</v>
      </c>
      <c r="G264" s="43" t="s">
        <v>23</v>
      </c>
      <c r="H264" s="43" t="s">
        <v>24</v>
      </c>
      <c r="I264" s="47">
        <v>8435447402353</v>
      </c>
      <c r="J264" s="48">
        <f>VLOOKUP(E264,' TARIFA 26.4'!$D$3:$I$20004,6,FALSE)</f>
        <v>10.7</v>
      </c>
      <c r="K264" s="49"/>
      <c r="L264" s="49"/>
      <c r="M264" s="47"/>
      <c r="N264" s="42" t="s">
        <v>60</v>
      </c>
      <c r="O264" s="42">
        <v>5</v>
      </c>
      <c r="P264" s="47" t="s">
        <v>2623</v>
      </c>
      <c r="Q264" s="42" t="s">
        <v>26</v>
      </c>
      <c r="R264" s="42">
        <v>80</v>
      </c>
      <c r="S264" s="47">
        <v>28435447402357</v>
      </c>
    </row>
    <row r="265" spans="1:19" s="51" customFormat="1" ht="18" customHeight="1">
      <c r="A265" s="43" t="s">
        <v>2065</v>
      </c>
      <c r="B265" s="44" t="s">
        <v>2066</v>
      </c>
      <c r="C265" s="95"/>
      <c r="D265" s="45" t="s">
        <v>2624</v>
      </c>
      <c r="E265" s="46">
        <v>16000092</v>
      </c>
      <c r="F265" s="45" t="s">
        <v>2625</v>
      </c>
      <c r="G265" s="43" t="s">
        <v>23</v>
      </c>
      <c r="H265" s="43" t="s">
        <v>24</v>
      </c>
      <c r="I265" s="47">
        <v>8435447402360</v>
      </c>
      <c r="J265" s="48">
        <f>VLOOKUP(E265,' TARIFA 26.4'!$D$3:$I$20004,6,FALSE)</f>
        <v>13.94</v>
      </c>
      <c r="K265" s="49"/>
      <c r="L265" s="49"/>
      <c r="M265" s="47"/>
      <c r="N265" s="42" t="s">
        <v>60</v>
      </c>
      <c r="O265" s="42">
        <v>1</v>
      </c>
      <c r="P265" s="47">
        <v>8435447402360</v>
      </c>
      <c r="Q265" s="42" t="s">
        <v>26</v>
      </c>
      <c r="R265" s="42">
        <v>60</v>
      </c>
      <c r="S265" s="47">
        <v>28435447402364</v>
      </c>
    </row>
    <row r="266" spans="1:19" s="51" customFormat="1" ht="18" customHeight="1">
      <c r="A266" s="43" t="s">
        <v>2065</v>
      </c>
      <c r="B266" s="44" t="s">
        <v>2066</v>
      </c>
      <c r="C266" s="95"/>
      <c r="D266" s="45" t="s">
        <v>2626</v>
      </c>
      <c r="E266" s="46">
        <v>16000093</v>
      </c>
      <c r="F266" s="45" t="s">
        <v>2627</v>
      </c>
      <c r="G266" s="43" t="s">
        <v>23</v>
      </c>
      <c r="H266" s="43" t="s">
        <v>24</v>
      </c>
      <c r="I266" s="47">
        <v>8435447402377</v>
      </c>
      <c r="J266" s="48">
        <f>VLOOKUP(E266,' TARIFA 26.4'!$D$3:$I$20004,6,FALSE)</f>
        <v>24.45</v>
      </c>
      <c r="K266" s="49"/>
      <c r="L266" s="49"/>
      <c r="M266" s="47"/>
      <c r="N266" s="42" t="s">
        <v>60</v>
      </c>
      <c r="O266" s="42">
        <v>1</v>
      </c>
      <c r="P266" s="47">
        <v>8435447402377</v>
      </c>
      <c r="Q266" s="42" t="s">
        <v>26</v>
      </c>
      <c r="R266" s="42">
        <v>40</v>
      </c>
      <c r="S266" s="47">
        <v>28435447402371</v>
      </c>
    </row>
    <row r="267" spans="1:19" s="51" customFormat="1" ht="18" customHeight="1">
      <c r="A267" s="43" t="s">
        <v>2065</v>
      </c>
      <c r="B267" s="44" t="s">
        <v>2066</v>
      </c>
      <c r="C267" s="95"/>
      <c r="D267" s="45" t="s">
        <v>2628</v>
      </c>
      <c r="E267" s="46">
        <v>16000094</v>
      </c>
      <c r="F267" s="45" t="s">
        <v>2629</v>
      </c>
      <c r="G267" s="43" t="s">
        <v>23</v>
      </c>
      <c r="H267" s="43" t="s">
        <v>24</v>
      </c>
      <c r="I267" s="47">
        <v>8435447402384</v>
      </c>
      <c r="J267" s="48">
        <f>VLOOKUP(E267,' TARIFA 26.4'!$D$3:$I$20004,6,FALSE)</f>
        <v>34.4</v>
      </c>
      <c r="K267" s="49"/>
      <c r="L267" s="49"/>
      <c r="M267" s="47"/>
      <c r="N267" s="42" t="s">
        <v>60</v>
      </c>
      <c r="O267" s="42">
        <v>1</v>
      </c>
      <c r="P267" s="47">
        <v>8435447402384</v>
      </c>
      <c r="Q267" s="42" t="s">
        <v>26</v>
      </c>
      <c r="R267" s="42">
        <v>25</v>
      </c>
      <c r="S267" s="47">
        <v>28435447402388</v>
      </c>
    </row>
    <row r="268" spans="1:19" s="51" customFormat="1" ht="18" customHeight="1">
      <c r="A268" s="43" t="s">
        <v>2065</v>
      </c>
      <c r="B268" s="44" t="s">
        <v>2066</v>
      </c>
      <c r="C268" s="96"/>
      <c r="D268" s="45" t="s">
        <v>2630</v>
      </c>
      <c r="E268" s="46">
        <v>16000095</v>
      </c>
      <c r="F268" s="45" t="s">
        <v>2631</v>
      </c>
      <c r="G268" s="43" t="s">
        <v>23</v>
      </c>
      <c r="H268" s="43" t="s">
        <v>24</v>
      </c>
      <c r="I268" s="47">
        <v>8435447402391</v>
      </c>
      <c r="J268" s="48">
        <f>VLOOKUP(E268,' TARIFA 26.4'!$D$3:$I$20004,6,FALSE)</f>
        <v>69.73</v>
      </c>
      <c r="K268" s="49"/>
      <c r="L268" s="49"/>
      <c r="M268" s="47"/>
      <c r="N268" s="42" t="s">
        <v>60</v>
      </c>
      <c r="O268" s="42">
        <v>1</v>
      </c>
      <c r="P268" s="47">
        <v>8435447402391</v>
      </c>
      <c r="Q268" s="42" t="s">
        <v>26</v>
      </c>
      <c r="R268" s="42">
        <v>15</v>
      </c>
      <c r="S268" s="47">
        <v>28435447402395</v>
      </c>
    </row>
    <row r="269" spans="1:19" s="51" customFormat="1" ht="18" customHeight="1">
      <c r="A269" s="43" t="s">
        <v>2065</v>
      </c>
      <c r="B269" s="44" t="s">
        <v>2066</v>
      </c>
      <c r="C269" s="94" t="e" vm="309">
        <v>#VALUE!</v>
      </c>
      <c r="D269" s="45" t="s">
        <v>2632</v>
      </c>
      <c r="E269" s="46">
        <v>16000096</v>
      </c>
      <c r="F269" s="45" t="s">
        <v>2633</v>
      </c>
      <c r="G269" s="43" t="s">
        <v>23</v>
      </c>
      <c r="H269" s="43" t="s">
        <v>24</v>
      </c>
      <c r="I269" s="47">
        <v>8435447402407</v>
      </c>
      <c r="J269" s="48">
        <f>VLOOKUP(E269,' TARIFA 26.4'!$D$3:$I$20004,6,FALSE)</f>
        <v>7.94</v>
      </c>
      <c r="K269" s="49"/>
      <c r="L269" s="49"/>
      <c r="M269" s="47"/>
      <c r="N269" s="42" t="s">
        <v>60</v>
      </c>
      <c r="O269" s="42">
        <v>10</v>
      </c>
      <c r="P269" s="47" t="s">
        <v>2634</v>
      </c>
      <c r="Q269" s="42" t="s">
        <v>26</v>
      </c>
      <c r="R269" s="42">
        <v>150</v>
      </c>
      <c r="S269" s="47">
        <v>28435447402401</v>
      </c>
    </row>
    <row r="270" spans="1:19" s="51" customFormat="1" ht="18" customHeight="1">
      <c r="A270" s="43" t="s">
        <v>2065</v>
      </c>
      <c r="B270" s="44" t="s">
        <v>2066</v>
      </c>
      <c r="C270" s="95"/>
      <c r="D270" s="45" t="s">
        <v>2635</v>
      </c>
      <c r="E270" s="46">
        <v>16000097</v>
      </c>
      <c r="F270" s="45" t="s">
        <v>2636</v>
      </c>
      <c r="G270" s="43" t="s">
        <v>23</v>
      </c>
      <c r="H270" s="43" t="s">
        <v>24</v>
      </c>
      <c r="I270" s="47">
        <v>8435447402414</v>
      </c>
      <c r="J270" s="48">
        <f>VLOOKUP(E270,' TARIFA 26.4'!$D$3:$I$20004,6,FALSE)</f>
        <v>11.95</v>
      </c>
      <c r="K270" s="49"/>
      <c r="L270" s="49"/>
      <c r="M270" s="47"/>
      <c r="N270" s="42" t="s">
        <v>60</v>
      </c>
      <c r="O270" s="42">
        <v>5</v>
      </c>
      <c r="P270" s="47" t="s">
        <v>2637</v>
      </c>
      <c r="Q270" s="42" t="s">
        <v>26</v>
      </c>
      <c r="R270" s="42">
        <v>80</v>
      </c>
      <c r="S270" s="47">
        <v>28435447402418</v>
      </c>
    </row>
    <row r="271" spans="1:19" s="51" customFormat="1" ht="18" customHeight="1">
      <c r="A271" s="43" t="s">
        <v>2065</v>
      </c>
      <c r="B271" s="44" t="s">
        <v>2066</v>
      </c>
      <c r="C271" s="95"/>
      <c r="D271" s="45" t="s">
        <v>2638</v>
      </c>
      <c r="E271" s="46">
        <v>16000098</v>
      </c>
      <c r="F271" s="45" t="s">
        <v>2639</v>
      </c>
      <c r="G271" s="43" t="s">
        <v>23</v>
      </c>
      <c r="H271" s="43" t="s">
        <v>24</v>
      </c>
      <c r="I271" s="47">
        <v>8435447402421</v>
      </c>
      <c r="J271" s="48">
        <f>VLOOKUP(E271,' TARIFA 26.4'!$D$3:$I$20004,6,FALSE)</f>
        <v>16.239999999999998</v>
      </c>
      <c r="K271" s="49"/>
      <c r="L271" s="49"/>
      <c r="M271" s="47"/>
      <c r="N271" s="42" t="s">
        <v>60</v>
      </c>
      <c r="O271" s="42">
        <v>1</v>
      </c>
      <c r="P271" s="47">
        <v>8435447402421</v>
      </c>
      <c r="Q271" s="42" t="s">
        <v>26</v>
      </c>
      <c r="R271" s="42">
        <v>60</v>
      </c>
      <c r="S271" s="47">
        <v>28435447402425</v>
      </c>
    </row>
    <row r="272" spans="1:19" s="51" customFormat="1" ht="18" customHeight="1">
      <c r="A272" s="43" t="s">
        <v>2065</v>
      </c>
      <c r="B272" s="44" t="s">
        <v>2066</v>
      </c>
      <c r="C272" s="95"/>
      <c r="D272" s="45" t="s">
        <v>2640</v>
      </c>
      <c r="E272" s="46">
        <v>16000099</v>
      </c>
      <c r="F272" s="45" t="s">
        <v>2641</v>
      </c>
      <c r="G272" s="43" t="s">
        <v>23</v>
      </c>
      <c r="H272" s="43" t="s">
        <v>24</v>
      </c>
      <c r="I272" s="47">
        <v>8435447402438</v>
      </c>
      <c r="J272" s="48">
        <f>VLOOKUP(E272,' TARIFA 26.4'!$D$3:$I$20004,6,FALSE)</f>
        <v>25.8</v>
      </c>
      <c r="K272" s="49"/>
      <c r="L272" s="49"/>
      <c r="M272" s="47"/>
      <c r="N272" s="42" t="s">
        <v>60</v>
      </c>
      <c r="O272" s="42">
        <v>1</v>
      </c>
      <c r="P272" s="47">
        <v>8435447402438</v>
      </c>
      <c r="Q272" s="42" t="s">
        <v>26</v>
      </c>
      <c r="R272" s="42">
        <v>30</v>
      </c>
      <c r="S272" s="47">
        <v>28435447402432</v>
      </c>
    </row>
    <row r="273" spans="1:19" s="51" customFormat="1" ht="18" customHeight="1">
      <c r="A273" s="43" t="s">
        <v>2065</v>
      </c>
      <c r="B273" s="44" t="s">
        <v>2066</v>
      </c>
      <c r="C273" s="95"/>
      <c r="D273" s="45" t="s">
        <v>2642</v>
      </c>
      <c r="E273" s="46">
        <v>16000100</v>
      </c>
      <c r="F273" s="45" t="s">
        <v>2643</v>
      </c>
      <c r="G273" s="43" t="s">
        <v>23</v>
      </c>
      <c r="H273" s="43" t="s">
        <v>24</v>
      </c>
      <c r="I273" s="47">
        <v>8435447402445</v>
      </c>
      <c r="J273" s="48">
        <f>VLOOKUP(E273,' TARIFA 26.4'!$D$3:$I$20004,6,FALSE)</f>
        <v>39.17</v>
      </c>
      <c r="K273" s="49"/>
      <c r="L273" s="49"/>
      <c r="M273" s="47"/>
      <c r="N273" s="42" t="s">
        <v>60</v>
      </c>
      <c r="O273" s="42">
        <v>1</v>
      </c>
      <c r="P273" s="47">
        <v>8435447402445</v>
      </c>
      <c r="Q273" s="42" t="s">
        <v>26</v>
      </c>
      <c r="R273" s="42">
        <v>20</v>
      </c>
      <c r="S273" s="47">
        <v>28435447402449</v>
      </c>
    </row>
    <row r="274" spans="1:19" s="51" customFormat="1" ht="18" customHeight="1">
      <c r="A274" s="43" t="s">
        <v>2065</v>
      </c>
      <c r="B274" s="44" t="s">
        <v>2066</v>
      </c>
      <c r="C274" s="96"/>
      <c r="D274" s="45" t="s">
        <v>2644</v>
      </c>
      <c r="E274" s="46">
        <v>16000101</v>
      </c>
      <c r="F274" s="45" t="s">
        <v>2645</v>
      </c>
      <c r="G274" s="43" t="s">
        <v>23</v>
      </c>
      <c r="H274" s="43" t="s">
        <v>24</v>
      </c>
      <c r="I274" s="47">
        <v>8435447402452</v>
      </c>
      <c r="J274" s="48">
        <f>VLOOKUP(E274,' TARIFA 26.4'!$D$3:$I$20004,6,FALSE)</f>
        <v>82.14</v>
      </c>
      <c r="K274" s="49"/>
      <c r="L274" s="49"/>
      <c r="M274" s="47"/>
      <c r="N274" s="42" t="s">
        <v>60</v>
      </c>
      <c r="O274" s="42">
        <v>1</v>
      </c>
      <c r="P274" s="47">
        <v>8435447402452</v>
      </c>
      <c r="Q274" s="42" t="s">
        <v>26</v>
      </c>
      <c r="R274" s="42">
        <v>12</v>
      </c>
      <c r="S274" s="47">
        <v>28435447402456</v>
      </c>
    </row>
    <row r="275" spans="1:19" s="51" customFormat="1" ht="36.950000000000003" customHeight="1">
      <c r="A275" s="43" t="s">
        <v>2065</v>
      </c>
      <c r="B275" s="44" t="s">
        <v>2066</v>
      </c>
      <c r="C275" s="94" t="e" vm="310">
        <v>#VALUE!</v>
      </c>
      <c r="D275" s="45" t="s">
        <v>2646</v>
      </c>
      <c r="E275" s="46">
        <v>16000102</v>
      </c>
      <c r="F275" s="45" t="s">
        <v>2647</v>
      </c>
      <c r="G275" s="43" t="s">
        <v>23</v>
      </c>
      <c r="H275" s="43" t="s">
        <v>24</v>
      </c>
      <c r="I275" s="47">
        <v>8435447402469</v>
      </c>
      <c r="J275" s="48">
        <f>VLOOKUP(E275,' TARIFA 26.4'!$D$3:$I$20004,6,FALSE)</f>
        <v>8.7799999999999994</v>
      </c>
      <c r="K275" s="49"/>
      <c r="L275" s="49"/>
      <c r="M275" s="47"/>
      <c r="N275" s="42" t="s">
        <v>60</v>
      </c>
      <c r="O275" s="42">
        <v>1</v>
      </c>
      <c r="P275" s="47">
        <v>8435447402469</v>
      </c>
      <c r="Q275" s="42" t="s">
        <v>26</v>
      </c>
      <c r="R275" s="42">
        <v>80</v>
      </c>
      <c r="S275" s="47">
        <v>28435447402463</v>
      </c>
    </row>
    <row r="276" spans="1:19" s="51" customFormat="1" ht="36.950000000000003" customHeight="1">
      <c r="A276" s="43" t="s">
        <v>2065</v>
      </c>
      <c r="B276" s="44" t="s">
        <v>2066</v>
      </c>
      <c r="C276" s="95"/>
      <c r="D276" s="45" t="s">
        <v>2648</v>
      </c>
      <c r="E276" s="46">
        <v>16000103</v>
      </c>
      <c r="F276" s="45" t="s">
        <v>2649</v>
      </c>
      <c r="G276" s="43" t="s">
        <v>23</v>
      </c>
      <c r="H276" s="43" t="s">
        <v>24</v>
      </c>
      <c r="I276" s="47">
        <v>8435447402476</v>
      </c>
      <c r="J276" s="48">
        <f>VLOOKUP(E276,' TARIFA 26.4'!$D$3:$I$20004,6,FALSE)</f>
        <v>12.42</v>
      </c>
      <c r="K276" s="49"/>
      <c r="L276" s="49"/>
      <c r="M276" s="47"/>
      <c r="N276" s="42" t="s">
        <v>60</v>
      </c>
      <c r="O276" s="42">
        <v>1</v>
      </c>
      <c r="P276" s="47">
        <v>8435447402476</v>
      </c>
      <c r="Q276" s="42" t="s">
        <v>26</v>
      </c>
      <c r="R276" s="42">
        <v>50</v>
      </c>
      <c r="S276" s="47">
        <v>28435447402470</v>
      </c>
    </row>
    <row r="277" spans="1:19" s="51" customFormat="1" ht="36.950000000000003" customHeight="1">
      <c r="A277" s="43" t="s">
        <v>2065</v>
      </c>
      <c r="B277" s="44" t="s">
        <v>2066</v>
      </c>
      <c r="C277" s="96"/>
      <c r="D277" s="45" t="s">
        <v>2650</v>
      </c>
      <c r="E277" s="46">
        <v>16000104</v>
      </c>
      <c r="F277" s="45" t="s">
        <v>2651</v>
      </c>
      <c r="G277" s="43" t="s">
        <v>23</v>
      </c>
      <c r="H277" s="43" t="s">
        <v>24</v>
      </c>
      <c r="I277" s="47">
        <v>8435447402483</v>
      </c>
      <c r="J277" s="48">
        <f>VLOOKUP(E277,' TARIFA 26.4'!$D$3:$I$20004,6,FALSE)</f>
        <v>18.61</v>
      </c>
      <c r="K277" s="49"/>
      <c r="L277" s="49"/>
      <c r="M277" s="47"/>
      <c r="N277" s="42" t="s">
        <v>60</v>
      </c>
      <c r="O277" s="42">
        <v>1</v>
      </c>
      <c r="P277" s="47">
        <v>8435447402483</v>
      </c>
      <c r="Q277" s="42" t="s">
        <v>26</v>
      </c>
      <c r="R277" s="42">
        <v>30</v>
      </c>
      <c r="S277" s="47">
        <v>28435447402487</v>
      </c>
    </row>
    <row r="278" spans="1:19" s="51" customFormat="1" ht="18" customHeight="1">
      <c r="A278" s="43" t="s">
        <v>2065</v>
      </c>
      <c r="B278" s="44" t="s">
        <v>2066</v>
      </c>
      <c r="C278" s="94" t="e" vm="311">
        <v>#VALUE!</v>
      </c>
      <c r="D278" s="45" t="s">
        <v>2652</v>
      </c>
      <c r="E278" s="46">
        <v>16000035</v>
      </c>
      <c r="F278" s="45" t="s">
        <v>2653</v>
      </c>
      <c r="G278" s="43" t="s">
        <v>23</v>
      </c>
      <c r="H278" s="43" t="s">
        <v>24</v>
      </c>
      <c r="I278" s="47">
        <v>8435447406399</v>
      </c>
      <c r="J278" s="48">
        <f>VLOOKUP(E278,' TARIFA 26.4'!$D$3:$I$20004,6,FALSE)</f>
        <v>63.36</v>
      </c>
      <c r="K278" s="49"/>
      <c r="L278" s="49"/>
      <c r="M278" s="47"/>
      <c r="N278" s="42" t="s">
        <v>60</v>
      </c>
      <c r="O278" s="42">
        <v>1</v>
      </c>
      <c r="P278" s="47">
        <v>8435447406399</v>
      </c>
      <c r="Q278" s="42" t="s">
        <v>26</v>
      </c>
      <c r="R278" s="42">
        <v>10</v>
      </c>
      <c r="S278" s="47">
        <v>28435447406393</v>
      </c>
    </row>
    <row r="279" spans="1:19" s="51" customFormat="1" ht="18" customHeight="1">
      <c r="A279" s="43" t="s">
        <v>2065</v>
      </c>
      <c r="B279" s="44" t="s">
        <v>2066</v>
      </c>
      <c r="C279" s="95"/>
      <c r="D279" s="45" t="s">
        <v>2654</v>
      </c>
      <c r="E279" s="46">
        <v>16000036</v>
      </c>
      <c r="F279" s="45" t="s">
        <v>2655</v>
      </c>
      <c r="G279" s="43" t="s">
        <v>23</v>
      </c>
      <c r="H279" s="43" t="s">
        <v>24</v>
      </c>
      <c r="I279" s="47">
        <v>8435447406405</v>
      </c>
      <c r="J279" s="48">
        <f>VLOOKUP(E279,' TARIFA 26.4'!$D$3:$I$20004,6,FALSE)</f>
        <v>79.489999999999995</v>
      </c>
      <c r="K279" s="49"/>
      <c r="L279" s="49"/>
      <c r="M279" s="47"/>
      <c r="N279" s="42" t="s">
        <v>60</v>
      </c>
      <c r="O279" s="42">
        <v>1</v>
      </c>
      <c r="P279" s="47">
        <v>8435447406405</v>
      </c>
      <c r="Q279" s="42" t="s">
        <v>26</v>
      </c>
      <c r="R279" s="42">
        <v>8</v>
      </c>
      <c r="S279" s="47">
        <v>28435447406409</v>
      </c>
    </row>
    <row r="280" spans="1:19" s="51" customFormat="1" ht="18" customHeight="1">
      <c r="A280" s="43" t="s">
        <v>2065</v>
      </c>
      <c r="B280" s="44" t="s">
        <v>2066</v>
      </c>
      <c r="C280" s="95"/>
      <c r="D280" s="45" t="s">
        <v>2656</v>
      </c>
      <c r="E280" s="46">
        <v>16000037</v>
      </c>
      <c r="F280" s="45" t="s">
        <v>2657</v>
      </c>
      <c r="G280" s="43" t="s">
        <v>23</v>
      </c>
      <c r="H280" s="43" t="s">
        <v>24</v>
      </c>
      <c r="I280" s="47">
        <v>8435447406412</v>
      </c>
      <c r="J280" s="48">
        <f>VLOOKUP(E280,' TARIFA 26.4'!$D$3:$I$20004,6,FALSE)</f>
        <v>95.01</v>
      </c>
      <c r="K280" s="49"/>
      <c r="L280" s="49"/>
      <c r="M280" s="47"/>
      <c r="N280" s="42" t="s">
        <v>60</v>
      </c>
      <c r="O280" s="42">
        <v>1</v>
      </c>
      <c r="P280" s="47">
        <v>8435447406412</v>
      </c>
      <c r="Q280" s="42" t="s">
        <v>26</v>
      </c>
      <c r="R280" s="42">
        <v>5</v>
      </c>
      <c r="S280" s="47">
        <v>28435447406416</v>
      </c>
    </row>
    <row r="281" spans="1:19" s="51" customFormat="1" ht="18" customHeight="1">
      <c r="A281" s="43" t="s">
        <v>2065</v>
      </c>
      <c r="B281" s="44" t="s">
        <v>2066</v>
      </c>
      <c r="C281" s="95"/>
      <c r="D281" s="45" t="s">
        <v>2658</v>
      </c>
      <c r="E281" s="46">
        <v>16000038</v>
      </c>
      <c r="F281" s="45" t="s">
        <v>2659</v>
      </c>
      <c r="G281" s="43" t="s">
        <v>23</v>
      </c>
      <c r="H281" s="43" t="s">
        <v>24</v>
      </c>
      <c r="I281" s="47">
        <v>8435447406429</v>
      </c>
      <c r="J281" s="48">
        <f>VLOOKUP(E281,' TARIFA 26.4'!$D$3:$I$20004,6,FALSE)</f>
        <v>158.28</v>
      </c>
      <c r="K281" s="49"/>
      <c r="L281" s="49"/>
      <c r="M281" s="47"/>
      <c r="N281" s="42" t="s">
        <v>60</v>
      </c>
      <c r="O281" s="42">
        <v>1</v>
      </c>
      <c r="P281" s="47">
        <v>8435447406429</v>
      </c>
      <c r="Q281" s="42" t="s">
        <v>26</v>
      </c>
      <c r="R281" s="42">
        <v>8</v>
      </c>
      <c r="S281" s="47">
        <v>28435447406423</v>
      </c>
    </row>
    <row r="282" spans="1:19" s="51" customFormat="1" ht="18" customHeight="1">
      <c r="A282" s="43" t="s">
        <v>2065</v>
      </c>
      <c r="B282" s="44" t="s">
        <v>2066</v>
      </c>
      <c r="C282" s="95"/>
      <c r="D282" s="45" t="s">
        <v>2660</v>
      </c>
      <c r="E282" s="46">
        <v>16000039</v>
      </c>
      <c r="F282" s="45" t="s">
        <v>2661</v>
      </c>
      <c r="G282" s="43" t="s">
        <v>23</v>
      </c>
      <c r="H282" s="43" t="s">
        <v>24</v>
      </c>
      <c r="I282" s="47">
        <v>8435447406436</v>
      </c>
      <c r="J282" s="48">
        <f>VLOOKUP(E282,' TARIFA 26.4'!$D$3:$I$20004,6,FALSE)</f>
        <v>257.52</v>
      </c>
      <c r="K282" s="49"/>
      <c r="L282" s="49"/>
      <c r="M282" s="47"/>
      <c r="N282" s="42" t="s">
        <v>60</v>
      </c>
      <c r="O282" s="42">
        <v>1</v>
      </c>
      <c r="P282" s="47">
        <v>8435447406436</v>
      </c>
      <c r="Q282" s="42" t="s">
        <v>26</v>
      </c>
      <c r="R282" s="42">
        <v>6</v>
      </c>
      <c r="S282" s="47">
        <v>28435447406430</v>
      </c>
    </row>
    <row r="283" spans="1:19" s="51" customFormat="1" ht="18" customHeight="1">
      <c r="A283" s="43" t="s">
        <v>2065</v>
      </c>
      <c r="B283" s="44" t="s">
        <v>2066</v>
      </c>
      <c r="C283" s="96"/>
      <c r="D283" s="45" t="s">
        <v>2662</v>
      </c>
      <c r="E283" s="46">
        <v>16000040</v>
      </c>
      <c r="F283" s="45" t="s">
        <v>2663</v>
      </c>
      <c r="G283" s="43" t="s">
        <v>23</v>
      </c>
      <c r="H283" s="43" t="s">
        <v>24</v>
      </c>
      <c r="I283" s="47">
        <v>8435447406443</v>
      </c>
      <c r="J283" s="48">
        <f>VLOOKUP(E283,' TARIFA 26.4'!$D$3:$I$20004,6,FALSE)</f>
        <v>291.45999999999998</v>
      </c>
      <c r="K283" s="49"/>
      <c r="L283" s="49"/>
      <c r="M283" s="47"/>
      <c r="N283" s="42" t="s">
        <v>60</v>
      </c>
      <c r="O283" s="42">
        <v>1</v>
      </c>
      <c r="P283" s="47">
        <v>8435447406443</v>
      </c>
      <c r="Q283" s="42" t="s">
        <v>26</v>
      </c>
      <c r="R283" s="42">
        <v>4</v>
      </c>
      <c r="S283" s="47">
        <v>28435447406447</v>
      </c>
    </row>
    <row r="284" spans="1:19" s="51" customFormat="1" ht="18" customHeight="1">
      <c r="A284" s="43" t="s">
        <v>2065</v>
      </c>
      <c r="B284" s="44" t="s">
        <v>2066</v>
      </c>
      <c r="C284" s="94" t="e" vm="312">
        <v>#VALUE!</v>
      </c>
      <c r="D284" s="45" t="s">
        <v>2664</v>
      </c>
      <c r="E284" s="46">
        <v>16000041</v>
      </c>
      <c r="F284" s="45" t="s">
        <v>2665</v>
      </c>
      <c r="G284" s="43" t="s">
        <v>23</v>
      </c>
      <c r="H284" s="43" t="s">
        <v>24</v>
      </c>
      <c r="I284" s="47">
        <v>8435447406450</v>
      </c>
      <c r="J284" s="48">
        <f>VLOOKUP(E284,' TARIFA 26.4'!$D$3:$I$20004,6,FALSE)</f>
        <v>60.59</v>
      </c>
      <c r="K284" s="49"/>
      <c r="L284" s="49"/>
      <c r="M284" s="47"/>
      <c r="N284" s="42" t="s">
        <v>60</v>
      </c>
      <c r="O284" s="42">
        <v>1</v>
      </c>
      <c r="P284" s="47">
        <v>8435447406450</v>
      </c>
      <c r="Q284" s="42" t="s">
        <v>26</v>
      </c>
      <c r="R284" s="42">
        <v>18</v>
      </c>
      <c r="S284" s="47">
        <v>28435447406454</v>
      </c>
    </row>
    <row r="285" spans="1:19" s="51" customFormat="1" ht="18" customHeight="1">
      <c r="A285" s="43" t="s">
        <v>2065</v>
      </c>
      <c r="B285" s="44" t="s">
        <v>2066</v>
      </c>
      <c r="C285" s="95"/>
      <c r="D285" s="45" t="s">
        <v>2666</v>
      </c>
      <c r="E285" s="46">
        <v>16000042</v>
      </c>
      <c r="F285" s="45" t="s">
        <v>2667</v>
      </c>
      <c r="G285" s="43" t="s">
        <v>23</v>
      </c>
      <c r="H285" s="43" t="s">
        <v>24</v>
      </c>
      <c r="I285" s="47">
        <v>8435447406467</v>
      </c>
      <c r="J285" s="48">
        <f>VLOOKUP(E285,' TARIFA 26.4'!$D$3:$I$20004,6,FALSE)</f>
        <v>95.7</v>
      </c>
      <c r="K285" s="49"/>
      <c r="L285" s="49"/>
      <c r="M285" s="47"/>
      <c r="N285" s="42" t="s">
        <v>60</v>
      </c>
      <c r="O285" s="42">
        <v>1</v>
      </c>
      <c r="P285" s="47">
        <v>8435447406467</v>
      </c>
      <c r="Q285" s="42" t="s">
        <v>26</v>
      </c>
      <c r="R285" s="42">
        <v>10</v>
      </c>
      <c r="S285" s="47">
        <v>28435447406461</v>
      </c>
    </row>
    <row r="286" spans="1:19" s="51" customFormat="1" ht="18" customHeight="1">
      <c r="A286" s="43" t="s">
        <v>2065</v>
      </c>
      <c r="B286" s="44" t="s">
        <v>2066</v>
      </c>
      <c r="C286" s="95"/>
      <c r="D286" s="45" t="s">
        <v>2668</v>
      </c>
      <c r="E286" s="46">
        <v>16000043</v>
      </c>
      <c r="F286" s="45" t="s">
        <v>2669</v>
      </c>
      <c r="G286" s="43" t="s">
        <v>23</v>
      </c>
      <c r="H286" s="43" t="s">
        <v>24</v>
      </c>
      <c r="I286" s="47">
        <v>8435447406474</v>
      </c>
      <c r="J286" s="48">
        <f>VLOOKUP(E286,' TARIFA 26.4'!$D$3:$I$20004,6,FALSE)</f>
        <v>102.22</v>
      </c>
      <c r="K286" s="49"/>
      <c r="L286" s="49"/>
      <c r="M286" s="47"/>
      <c r="N286" s="42" t="s">
        <v>60</v>
      </c>
      <c r="O286" s="42">
        <v>1</v>
      </c>
      <c r="P286" s="47">
        <v>8435447406474</v>
      </c>
      <c r="Q286" s="42" t="s">
        <v>26</v>
      </c>
      <c r="R286" s="42">
        <v>6</v>
      </c>
      <c r="S286" s="47">
        <v>28435447406478</v>
      </c>
    </row>
    <row r="287" spans="1:19" s="51" customFormat="1" ht="18" customHeight="1">
      <c r="A287" s="43" t="s">
        <v>2065</v>
      </c>
      <c r="B287" s="44" t="s">
        <v>2066</v>
      </c>
      <c r="C287" s="95"/>
      <c r="D287" s="45" t="s">
        <v>2670</v>
      </c>
      <c r="E287" s="46">
        <v>16000044</v>
      </c>
      <c r="F287" s="45" t="s">
        <v>2671</v>
      </c>
      <c r="G287" s="43" t="s">
        <v>23</v>
      </c>
      <c r="H287" s="43" t="s">
        <v>24</v>
      </c>
      <c r="I287" s="47">
        <v>8435447406481</v>
      </c>
      <c r="J287" s="48">
        <f>VLOOKUP(E287,' TARIFA 26.4'!$D$3:$I$20004,6,FALSE)</f>
        <v>144.44</v>
      </c>
      <c r="K287" s="49"/>
      <c r="L287" s="49"/>
      <c r="M287" s="47"/>
      <c r="N287" s="42" t="s">
        <v>60</v>
      </c>
      <c r="O287" s="42">
        <v>1</v>
      </c>
      <c r="P287" s="47">
        <v>8435447406481</v>
      </c>
      <c r="Q287" s="42" t="s">
        <v>26</v>
      </c>
      <c r="R287" s="42">
        <v>10</v>
      </c>
      <c r="S287" s="47">
        <v>28435447406485</v>
      </c>
    </row>
    <row r="288" spans="1:19" s="51" customFormat="1" ht="18" customHeight="1">
      <c r="A288" s="43" t="s">
        <v>2065</v>
      </c>
      <c r="B288" s="44" t="s">
        <v>2066</v>
      </c>
      <c r="C288" s="95"/>
      <c r="D288" s="45" t="s">
        <v>2672</v>
      </c>
      <c r="E288" s="46">
        <v>16000045</v>
      </c>
      <c r="F288" s="45" t="s">
        <v>2673</v>
      </c>
      <c r="G288" s="43" t="s">
        <v>23</v>
      </c>
      <c r="H288" s="43" t="s">
        <v>24</v>
      </c>
      <c r="I288" s="47">
        <v>8435447406498</v>
      </c>
      <c r="J288" s="48">
        <f>VLOOKUP(E288,' TARIFA 26.4'!$D$3:$I$20004,6,FALSE)</f>
        <v>250.54</v>
      </c>
      <c r="K288" s="49"/>
      <c r="L288" s="49"/>
      <c r="M288" s="47"/>
      <c r="N288" s="42" t="s">
        <v>60</v>
      </c>
      <c r="O288" s="42">
        <v>1</v>
      </c>
      <c r="P288" s="47">
        <v>8435447406498</v>
      </c>
      <c r="Q288" s="42" t="s">
        <v>26</v>
      </c>
      <c r="R288" s="42">
        <v>6</v>
      </c>
      <c r="S288" s="47">
        <v>28435447406492</v>
      </c>
    </row>
    <row r="289" spans="1:19" s="51" customFormat="1" ht="18" customHeight="1">
      <c r="A289" s="43" t="s">
        <v>2065</v>
      </c>
      <c r="B289" s="44" t="s">
        <v>2066</v>
      </c>
      <c r="C289" s="96"/>
      <c r="D289" s="45" t="s">
        <v>2674</v>
      </c>
      <c r="E289" s="46">
        <v>16000046</v>
      </c>
      <c r="F289" s="45" t="s">
        <v>2675</v>
      </c>
      <c r="G289" s="43" t="s">
        <v>23</v>
      </c>
      <c r="H289" s="43" t="s">
        <v>24</v>
      </c>
      <c r="I289" s="47">
        <v>8435447406504</v>
      </c>
      <c r="J289" s="48">
        <f>VLOOKUP(E289,' TARIFA 26.4'!$D$3:$I$20004,6,FALSE)</f>
        <v>284.64</v>
      </c>
      <c r="K289" s="49"/>
      <c r="L289" s="49"/>
      <c r="M289" s="47"/>
      <c r="N289" s="42" t="s">
        <v>60</v>
      </c>
      <c r="O289" s="42">
        <v>1</v>
      </c>
      <c r="P289" s="47">
        <v>8435447406504</v>
      </c>
      <c r="Q289" s="42" t="s">
        <v>26</v>
      </c>
      <c r="R289" s="42">
        <v>4</v>
      </c>
      <c r="S289" s="47">
        <v>28435447406508</v>
      </c>
    </row>
    <row r="290" spans="1:19" s="51" customFormat="1" ht="18" customHeight="1">
      <c r="A290" s="43" t="s">
        <v>2065</v>
      </c>
      <c r="B290" s="44" t="s">
        <v>2066</v>
      </c>
      <c r="C290" s="94" t="e" vm="313">
        <v>#VALUE!</v>
      </c>
      <c r="D290" s="45" t="s">
        <v>2676</v>
      </c>
      <c r="E290" s="46">
        <v>16000231</v>
      </c>
      <c r="F290" s="45" t="s">
        <v>2677</v>
      </c>
      <c r="G290" s="43" t="s">
        <v>23</v>
      </c>
      <c r="H290" s="43" t="s">
        <v>24</v>
      </c>
      <c r="I290" s="47">
        <v>8435447406511</v>
      </c>
      <c r="J290" s="48">
        <f>VLOOKUP(E290,' TARIFA 26.4'!$D$3:$I$20004,6,FALSE)</f>
        <v>66.540000000000006</v>
      </c>
      <c r="K290" s="49"/>
      <c r="L290" s="49"/>
      <c r="M290" s="47"/>
      <c r="N290" s="42" t="s">
        <v>60</v>
      </c>
      <c r="O290" s="42">
        <v>1</v>
      </c>
      <c r="P290" s="47">
        <v>8435447406511</v>
      </c>
      <c r="Q290" s="42" t="s">
        <v>26</v>
      </c>
      <c r="R290" s="42">
        <v>10</v>
      </c>
      <c r="S290" s="47">
        <v>28435447406515</v>
      </c>
    </row>
    <row r="291" spans="1:19" s="51" customFormat="1" ht="18" customHeight="1">
      <c r="A291" s="43" t="s">
        <v>2065</v>
      </c>
      <c r="B291" s="44" t="s">
        <v>2066</v>
      </c>
      <c r="C291" s="95"/>
      <c r="D291" s="45" t="s">
        <v>2678</v>
      </c>
      <c r="E291" s="46">
        <v>16000232</v>
      </c>
      <c r="F291" s="45" t="s">
        <v>2679</v>
      </c>
      <c r="G291" s="43" t="s">
        <v>23</v>
      </c>
      <c r="H291" s="43" t="s">
        <v>24</v>
      </c>
      <c r="I291" s="47">
        <v>8435447406528</v>
      </c>
      <c r="J291" s="48">
        <f>VLOOKUP(E291,' TARIFA 26.4'!$D$3:$I$20004,6,FALSE)</f>
        <v>107.68</v>
      </c>
      <c r="K291" s="49"/>
      <c r="L291" s="49"/>
      <c r="M291" s="47"/>
      <c r="N291" s="42" t="s">
        <v>60</v>
      </c>
      <c r="O291" s="42">
        <v>1</v>
      </c>
      <c r="P291" s="47">
        <v>8435447406528</v>
      </c>
      <c r="Q291" s="42" t="s">
        <v>26</v>
      </c>
      <c r="R291" s="42">
        <v>7</v>
      </c>
      <c r="S291" s="47">
        <v>28435447406522</v>
      </c>
    </row>
    <row r="292" spans="1:19" s="51" customFormat="1" ht="18" customHeight="1">
      <c r="A292" s="43" t="s">
        <v>2065</v>
      </c>
      <c r="B292" s="44" t="s">
        <v>2066</v>
      </c>
      <c r="C292" s="95"/>
      <c r="D292" s="45" t="s">
        <v>2680</v>
      </c>
      <c r="E292" s="46">
        <v>16000233</v>
      </c>
      <c r="F292" s="45" t="s">
        <v>2681</v>
      </c>
      <c r="G292" s="43" t="s">
        <v>23</v>
      </c>
      <c r="H292" s="43" t="s">
        <v>24</v>
      </c>
      <c r="I292" s="47">
        <v>8435447406535</v>
      </c>
      <c r="J292" s="48">
        <f>VLOOKUP(E292,' TARIFA 26.4'!$D$3:$I$20004,6,FALSE)</f>
        <v>116.36</v>
      </c>
      <c r="K292" s="49"/>
      <c r="L292" s="49"/>
      <c r="M292" s="47"/>
      <c r="N292" s="42" t="s">
        <v>60</v>
      </c>
      <c r="O292" s="42">
        <v>1</v>
      </c>
      <c r="P292" s="47">
        <v>8435447406535</v>
      </c>
      <c r="Q292" s="42" t="s">
        <v>26</v>
      </c>
      <c r="R292" s="42">
        <v>10</v>
      </c>
      <c r="S292" s="47">
        <v>28435447406539</v>
      </c>
    </row>
    <row r="293" spans="1:19" s="51" customFormat="1" ht="18" customHeight="1">
      <c r="A293" s="43" t="s">
        <v>2065</v>
      </c>
      <c r="B293" s="44" t="s">
        <v>2066</v>
      </c>
      <c r="C293" s="95"/>
      <c r="D293" s="45" t="s">
        <v>2682</v>
      </c>
      <c r="E293" s="46">
        <v>16000234</v>
      </c>
      <c r="F293" s="45" t="s">
        <v>2683</v>
      </c>
      <c r="G293" s="43" t="s">
        <v>23</v>
      </c>
      <c r="H293" s="43" t="s">
        <v>24</v>
      </c>
      <c r="I293" s="47">
        <v>8435447406542</v>
      </c>
      <c r="J293" s="48">
        <f>VLOOKUP(E293,' TARIFA 26.4'!$D$3:$I$20004,6,FALSE)</f>
        <v>155.72999999999999</v>
      </c>
      <c r="K293" s="49"/>
      <c r="L293" s="49"/>
      <c r="M293" s="47"/>
      <c r="N293" s="42" t="s">
        <v>60</v>
      </c>
      <c r="O293" s="42">
        <v>1</v>
      </c>
      <c r="P293" s="47">
        <v>8435447406542</v>
      </c>
      <c r="Q293" s="42" t="s">
        <v>26</v>
      </c>
      <c r="R293" s="42">
        <v>8</v>
      </c>
      <c r="S293" s="47">
        <v>28435447406546</v>
      </c>
    </row>
    <row r="294" spans="1:19" s="51" customFormat="1" ht="18" customHeight="1">
      <c r="A294" s="43" t="s">
        <v>2065</v>
      </c>
      <c r="B294" s="44" t="s">
        <v>2066</v>
      </c>
      <c r="C294" s="95"/>
      <c r="D294" s="45" t="s">
        <v>2684</v>
      </c>
      <c r="E294" s="46">
        <v>16000235</v>
      </c>
      <c r="F294" s="45" t="s">
        <v>2685</v>
      </c>
      <c r="G294" s="43" t="s">
        <v>23</v>
      </c>
      <c r="H294" s="43" t="s">
        <v>24</v>
      </c>
      <c r="I294" s="47">
        <v>8435447406559</v>
      </c>
      <c r="J294" s="48">
        <f>VLOOKUP(E294,' TARIFA 26.4'!$D$3:$I$20004,6,FALSE)</f>
        <v>273.56</v>
      </c>
      <c r="K294" s="49"/>
      <c r="L294" s="49"/>
      <c r="M294" s="47"/>
      <c r="N294" s="42" t="s">
        <v>60</v>
      </c>
      <c r="O294" s="42">
        <v>1</v>
      </c>
      <c r="P294" s="47">
        <v>8435447406559</v>
      </c>
      <c r="Q294" s="42" t="s">
        <v>26</v>
      </c>
      <c r="R294" s="42">
        <v>5</v>
      </c>
      <c r="S294" s="47">
        <v>28435447406553</v>
      </c>
    </row>
    <row r="295" spans="1:19" s="51" customFormat="1" ht="18" customHeight="1">
      <c r="A295" s="43" t="s">
        <v>2065</v>
      </c>
      <c r="B295" s="44" t="s">
        <v>2066</v>
      </c>
      <c r="C295" s="96"/>
      <c r="D295" s="45" t="s">
        <v>2686</v>
      </c>
      <c r="E295" s="46">
        <v>16000236</v>
      </c>
      <c r="F295" s="45" t="s">
        <v>2687</v>
      </c>
      <c r="G295" s="43" t="s">
        <v>23</v>
      </c>
      <c r="H295" s="43" t="s">
        <v>24</v>
      </c>
      <c r="I295" s="47">
        <v>8435447406566</v>
      </c>
      <c r="J295" s="48">
        <f>VLOOKUP(E295,' TARIFA 26.4'!$D$3:$I$20004,6,FALSE)</f>
        <v>307.29000000000002</v>
      </c>
      <c r="K295" s="49"/>
      <c r="L295" s="49"/>
      <c r="M295" s="47"/>
      <c r="N295" s="42" t="s">
        <v>60</v>
      </c>
      <c r="O295" s="42">
        <v>1</v>
      </c>
      <c r="P295" s="47">
        <v>8435447406566</v>
      </c>
      <c r="Q295" s="42" t="s">
        <v>26</v>
      </c>
      <c r="R295" s="42">
        <v>2</v>
      </c>
      <c r="S295" s="47">
        <v>28435447406560</v>
      </c>
    </row>
    <row r="296" spans="1:19" s="18" customFormat="1">
      <c r="A296" s="9" t="s">
        <v>2065</v>
      </c>
      <c r="B296" s="10" t="s">
        <v>2066</v>
      </c>
      <c r="C296" s="97" t="e" vm="314">
        <v>#VALUE!</v>
      </c>
      <c r="D296" s="11" t="s">
        <v>2688</v>
      </c>
      <c r="E296" s="12">
        <v>16000105</v>
      </c>
      <c r="F296" s="11" t="s">
        <v>2689</v>
      </c>
      <c r="G296" s="9" t="s">
        <v>23</v>
      </c>
      <c r="H296" s="9" t="s">
        <v>24</v>
      </c>
      <c r="I296" s="13">
        <v>8435447406320</v>
      </c>
      <c r="J296" s="48">
        <f>VLOOKUP(E296,' TARIFA 26.4'!$D$3:$I$20004,6,FALSE)</f>
        <v>24.72</v>
      </c>
      <c r="K296" s="15"/>
      <c r="L296" s="15"/>
      <c r="M296" s="13"/>
      <c r="N296" s="17" t="s">
        <v>60</v>
      </c>
      <c r="O296" s="17">
        <v>1</v>
      </c>
      <c r="P296" s="13">
        <v>8435447406320</v>
      </c>
      <c r="Q296" s="17" t="s">
        <v>25</v>
      </c>
      <c r="R296" s="17">
        <v>40</v>
      </c>
      <c r="S296" s="13">
        <v>28435447406324</v>
      </c>
    </row>
    <row r="297" spans="1:19" s="18" customFormat="1">
      <c r="A297" s="9" t="s">
        <v>2065</v>
      </c>
      <c r="B297" s="10" t="s">
        <v>2066</v>
      </c>
      <c r="C297" s="98"/>
      <c r="D297" s="11" t="s">
        <v>2690</v>
      </c>
      <c r="E297" s="12">
        <v>16000106</v>
      </c>
      <c r="F297" s="11" t="s">
        <v>2691</v>
      </c>
      <c r="G297" s="9" t="s">
        <v>23</v>
      </c>
      <c r="H297" s="9" t="s">
        <v>24</v>
      </c>
      <c r="I297" s="13">
        <v>8435447402551</v>
      </c>
      <c r="J297" s="48">
        <f>VLOOKUP(E297,' TARIFA 26.4'!$D$3:$I$20004,6,FALSE)</f>
        <v>33.01</v>
      </c>
      <c r="K297" s="15"/>
      <c r="L297" s="15"/>
      <c r="M297" s="13"/>
      <c r="N297" s="17" t="s">
        <v>60</v>
      </c>
      <c r="O297" s="17">
        <v>1</v>
      </c>
      <c r="P297" s="13">
        <v>8435447402551</v>
      </c>
      <c r="Q297" s="17" t="s">
        <v>25</v>
      </c>
      <c r="R297" s="17">
        <v>25</v>
      </c>
      <c r="S297" s="13">
        <v>28435447402555</v>
      </c>
    </row>
    <row r="298" spans="1:19" s="18" customFormat="1">
      <c r="A298" s="9" t="s">
        <v>2065</v>
      </c>
      <c r="B298" s="10" t="s">
        <v>2066</v>
      </c>
      <c r="C298" s="98"/>
      <c r="D298" s="11" t="s">
        <v>2692</v>
      </c>
      <c r="E298" s="12">
        <v>16000107</v>
      </c>
      <c r="F298" s="11" t="s">
        <v>2693</v>
      </c>
      <c r="G298" s="9" t="s">
        <v>23</v>
      </c>
      <c r="H298" s="9" t="s">
        <v>24</v>
      </c>
      <c r="I298" s="13">
        <v>8435447402568</v>
      </c>
      <c r="J298" s="48">
        <f>VLOOKUP(E298,' TARIFA 26.4'!$D$3:$I$20004,6,FALSE)</f>
        <v>46.95</v>
      </c>
      <c r="K298" s="15"/>
      <c r="L298" s="15"/>
      <c r="M298" s="13"/>
      <c r="N298" s="17" t="s">
        <v>60</v>
      </c>
      <c r="O298" s="17">
        <v>1</v>
      </c>
      <c r="P298" s="13">
        <v>8435447402568</v>
      </c>
      <c r="Q298" s="17" t="s">
        <v>25</v>
      </c>
      <c r="R298" s="17">
        <v>18</v>
      </c>
      <c r="S298" s="13">
        <v>28435447402562</v>
      </c>
    </row>
    <row r="299" spans="1:19" s="18" customFormat="1">
      <c r="A299" s="9" t="s">
        <v>2065</v>
      </c>
      <c r="B299" s="10" t="s">
        <v>2066</v>
      </c>
      <c r="C299" s="98"/>
      <c r="D299" s="11" t="s">
        <v>2694</v>
      </c>
      <c r="E299" s="12">
        <v>16000108</v>
      </c>
      <c r="F299" s="11" t="s">
        <v>2695</v>
      </c>
      <c r="G299" s="9" t="s">
        <v>23</v>
      </c>
      <c r="H299" s="9" t="s">
        <v>24</v>
      </c>
      <c r="I299" s="13">
        <v>8435447402575</v>
      </c>
      <c r="J299" s="48">
        <f>VLOOKUP(E299,' TARIFA 26.4'!$D$3:$I$20004,6,FALSE)</f>
        <v>61.19</v>
      </c>
      <c r="K299" s="15"/>
      <c r="L299" s="15"/>
      <c r="M299" s="13"/>
      <c r="N299" s="17" t="s">
        <v>60</v>
      </c>
      <c r="O299" s="17">
        <v>1</v>
      </c>
      <c r="P299" s="13">
        <v>8435447402575</v>
      </c>
      <c r="Q299" s="17" t="s">
        <v>25</v>
      </c>
      <c r="R299" s="17">
        <v>10</v>
      </c>
      <c r="S299" s="13">
        <v>28435447402579</v>
      </c>
    </row>
    <row r="300" spans="1:19" s="18" customFormat="1">
      <c r="A300" s="9" t="s">
        <v>2065</v>
      </c>
      <c r="B300" s="10" t="s">
        <v>2066</v>
      </c>
      <c r="C300" s="98"/>
      <c r="D300" s="11" t="s">
        <v>2696</v>
      </c>
      <c r="E300" s="12">
        <v>16000109</v>
      </c>
      <c r="F300" s="11" t="s">
        <v>2697</v>
      </c>
      <c r="G300" s="9" t="s">
        <v>23</v>
      </c>
      <c r="H300" s="9" t="s">
        <v>24</v>
      </c>
      <c r="I300" s="13">
        <v>8435447402520</v>
      </c>
      <c r="J300" s="48">
        <f>VLOOKUP(E300,' TARIFA 26.4'!$D$3:$I$20004,6,FALSE)</f>
        <v>95.41</v>
      </c>
      <c r="K300" s="15"/>
      <c r="L300" s="15"/>
      <c r="M300" s="13"/>
      <c r="N300" s="17" t="s">
        <v>60</v>
      </c>
      <c r="O300" s="17">
        <v>1</v>
      </c>
      <c r="P300" s="13">
        <v>8435447402520</v>
      </c>
      <c r="Q300" s="17" t="s">
        <v>25</v>
      </c>
      <c r="R300" s="17">
        <v>5</v>
      </c>
      <c r="S300" s="13">
        <v>28435447402524</v>
      </c>
    </row>
    <row r="301" spans="1:19" s="18" customFormat="1">
      <c r="A301" s="9" t="s">
        <v>2065</v>
      </c>
      <c r="B301" s="10" t="s">
        <v>2066</v>
      </c>
      <c r="C301" s="98"/>
      <c r="D301" s="11" t="s">
        <v>2698</v>
      </c>
      <c r="E301" s="12">
        <v>16000110</v>
      </c>
      <c r="F301" s="11" t="s">
        <v>2699</v>
      </c>
      <c r="G301" s="9" t="s">
        <v>23</v>
      </c>
      <c r="H301" s="9" t="s">
        <v>24</v>
      </c>
      <c r="I301" s="13">
        <v>8435447402537</v>
      </c>
      <c r="J301" s="48">
        <f>VLOOKUP(E301,' TARIFA 26.4'!$D$3:$I$20004,6,FALSE)</f>
        <v>139.11000000000001</v>
      </c>
      <c r="K301" s="15"/>
      <c r="L301" s="15"/>
      <c r="M301" s="13"/>
      <c r="N301" s="17" t="s">
        <v>60</v>
      </c>
      <c r="O301" s="17">
        <v>1</v>
      </c>
      <c r="P301" s="13">
        <v>8435447402537</v>
      </c>
      <c r="Q301" s="17" t="s">
        <v>25</v>
      </c>
      <c r="R301" s="17">
        <v>10</v>
      </c>
      <c r="S301" s="13">
        <v>28435447402531</v>
      </c>
    </row>
    <row r="302" spans="1:19" s="18" customFormat="1">
      <c r="A302" s="9" t="s">
        <v>2065</v>
      </c>
      <c r="B302" s="10" t="s">
        <v>2066</v>
      </c>
      <c r="C302" s="99"/>
      <c r="D302" s="11" t="s">
        <v>2700</v>
      </c>
      <c r="E302" s="12">
        <v>16000111</v>
      </c>
      <c r="F302" s="11" t="s">
        <v>2701</v>
      </c>
      <c r="G302" s="9" t="s">
        <v>23</v>
      </c>
      <c r="H302" s="9" t="s">
        <v>24</v>
      </c>
      <c r="I302" s="13">
        <v>8435447402544</v>
      </c>
      <c r="J302" s="48">
        <f>VLOOKUP(E302,' TARIFA 26.4'!$D$3:$I$20004,6,FALSE)</f>
        <v>208.69</v>
      </c>
      <c r="K302" s="15"/>
      <c r="L302" s="15"/>
      <c r="M302" s="13"/>
      <c r="N302" s="17" t="s">
        <v>60</v>
      </c>
      <c r="O302" s="17">
        <v>1</v>
      </c>
      <c r="P302" s="13">
        <v>8435447402544</v>
      </c>
      <c r="Q302" s="17" t="s">
        <v>25</v>
      </c>
      <c r="R302" s="17">
        <v>6</v>
      </c>
      <c r="S302" s="13">
        <v>28435447402548</v>
      </c>
    </row>
    <row r="303" spans="1:19" s="51" customFormat="1" ht="18" customHeight="1">
      <c r="A303" s="43" t="s">
        <v>2065</v>
      </c>
      <c r="B303" s="44" t="s">
        <v>2066</v>
      </c>
      <c r="C303" s="94" t="e" vm="315">
        <v>#VALUE!</v>
      </c>
      <c r="D303" s="45" t="s">
        <v>2702</v>
      </c>
      <c r="E303" s="46">
        <v>16000130</v>
      </c>
      <c r="F303" s="45" t="s">
        <v>2703</v>
      </c>
      <c r="G303" s="43" t="s">
        <v>23</v>
      </c>
      <c r="H303" s="43" t="s">
        <v>24</v>
      </c>
      <c r="I303" s="47">
        <v>8435447402926</v>
      </c>
      <c r="J303" s="48">
        <f>VLOOKUP(E303,' TARIFA 26.4'!$D$3:$I$20004,6,FALSE)</f>
        <v>3.25</v>
      </c>
      <c r="K303" s="49"/>
      <c r="L303" s="49"/>
      <c r="M303" s="47"/>
      <c r="N303" s="42" t="s">
        <v>60</v>
      </c>
      <c r="O303" s="42">
        <v>10</v>
      </c>
      <c r="P303" s="47" t="s">
        <v>2704</v>
      </c>
      <c r="Q303" s="42" t="s">
        <v>25</v>
      </c>
      <c r="R303" s="42">
        <v>80</v>
      </c>
      <c r="S303" s="47">
        <v>28435447402920</v>
      </c>
    </row>
    <row r="304" spans="1:19" s="51" customFormat="1" ht="18" customHeight="1">
      <c r="A304" s="43" t="s">
        <v>2065</v>
      </c>
      <c r="B304" s="44" t="s">
        <v>2066</v>
      </c>
      <c r="C304" s="95"/>
      <c r="D304" s="45" t="s">
        <v>2705</v>
      </c>
      <c r="E304" s="46">
        <v>16000131</v>
      </c>
      <c r="F304" s="45" t="s">
        <v>2706</v>
      </c>
      <c r="G304" s="43" t="s">
        <v>23</v>
      </c>
      <c r="H304" s="43" t="s">
        <v>24</v>
      </c>
      <c r="I304" s="47">
        <v>8435447402933</v>
      </c>
      <c r="J304" s="48">
        <f>VLOOKUP(E304,' TARIFA 26.4'!$D$3:$I$20004,6,FALSE)</f>
        <v>4.28</v>
      </c>
      <c r="K304" s="49"/>
      <c r="L304" s="49"/>
      <c r="M304" s="47"/>
      <c r="N304" s="42" t="s">
        <v>60</v>
      </c>
      <c r="O304" s="42">
        <v>8</v>
      </c>
      <c r="P304" s="47" t="s">
        <v>2707</v>
      </c>
      <c r="Q304" s="42" t="s">
        <v>25</v>
      </c>
      <c r="R304" s="42">
        <v>64</v>
      </c>
      <c r="S304" s="47">
        <v>28435447402937</v>
      </c>
    </row>
    <row r="305" spans="1:19" s="51" customFormat="1" ht="18" customHeight="1">
      <c r="A305" s="43" t="s">
        <v>2065</v>
      </c>
      <c r="B305" s="44" t="s">
        <v>2066</v>
      </c>
      <c r="C305" s="95"/>
      <c r="D305" s="45" t="s">
        <v>2708</v>
      </c>
      <c r="E305" s="46">
        <v>16000132</v>
      </c>
      <c r="F305" s="45" t="s">
        <v>2709</v>
      </c>
      <c r="G305" s="43" t="s">
        <v>23</v>
      </c>
      <c r="H305" s="43" t="s">
        <v>24</v>
      </c>
      <c r="I305" s="47">
        <v>8435447402940</v>
      </c>
      <c r="J305" s="48">
        <f>VLOOKUP(E305,' TARIFA 26.4'!$D$3:$I$20004,6,FALSE)</f>
        <v>8.61</v>
      </c>
      <c r="K305" s="49"/>
      <c r="L305" s="49"/>
      <c r="M305" s="47"/>
      <c r="N305" s="42" t="s">
        <v>60</v>
      </c>
      <c r="O305" s="42">
        <v>4</v>
      </c>
      <c r="P305" s="47" t="s">
        <v>2710</v>
      </c>
      <c r="Q305" s="42" t="s">
        <v>25</v>
      </c>
      <c r="R305" s="42">
        <v>40</v>
      </c>
      <c r="S305" s="47">
        <v>28435447402944</v>
      </c>
    </row>
    <row r="306" spans="1:19" s="51" customFormat="1" ht="18" customHeight="1">
      <c r="A306" s="43" t="s">
        <v>2065</v>
      </c>
      <c r="B306" s="44" t="s">
        <v>2066</v>
      </c>
      <c r="C306" s="95"/>
      <c r="D306" s="45" t="s">
        <v>2711</v>
      </c>
      <c r="E306" s="46">
        <v>16000133</v>
      </c>
      <c r="F306" s="45" t="s">
        <v>2712</v>
      </c>
      <c r="G306" s="43" t="s">
        <v>23</v>
      </c>
      <c r="H306" s="43" t="s">
        <v>24</v>
      </c>
      <c r="I306" s="47">
        <v>8435447402957</v>
      </c>
      <c r="J306" s="48">
        <f>VLOOKUP(E306,' TARIFA 26.4'!$D$3:$I$20004,6,FALSE)</f>
        <v>12.58</v>
      </c>
      <c r="K306" s="49"/>
      <c r="L306" s="49"/>
      <c r="M306" s="47"/>
      <c r="N306" s="42" t="s">
        <v>60</v>
      </c>
      <c r="O306" s="42">
        <v>4</v>
      </c>
      <c r="P306" s="47" t="s">
        <v>2713</v>
      </c>
      <c r="Q306" s="42" t="s">
        <v>25</v>
      </c>
      <c r="R306" s="42">
        <v>24</v>
      </c>
      <c r="S306" s="47">
        <v>28435447402951</v>
      </c>
    </row>
    <row r="307" spans="1:19" s="51" customFormat="1" ht="18" customHeight="1">
      <c r="A307" s="43" t="s">
        <v>2065</v>
      </c>
      <c r="B307" s="44" t="s">
        <v>2066</v>
      </c>
      <c r="C307" s="95"/>
      <c r="D307" s="45" t="s">
        <v>2714</v>
      </c>
      <c r="E307" s="46">
        <v>16000134</v>
      </c>
      <c r="F307" s="45" t="s">
        <v>2715</v>
      </c>
      <c r="G307" s="43" t="s">
        <v>23</v>
      </c>
      <c r="H307" s="43" t="s">
        <v>24</v>
      </c>
      <c r="I307" s="47">
        <v>8435447402902</v>
      </c>
      <c r="J307" s="48">
        <f>VLOOKUP(E307,' TARIFA 26.4'!$D$3:$I$20004,6,FALSE)</f>
        <v>20</v>
      </c>
      <c r="K307" s="49"/>
      <c r="L307" s="49"/>
      <c r="M307" s="47"/>
      <c r="N307" s="42" t="s">
        <v>60</v>
      </c>
      <c r="O307" s="42">
        <v>2</v>
      </c>
      <c r="P307" s="47" t="s">
        <v>2716</v>
      </c>
      <c r="Q307" s="42" t="s">
        <v>25</v>
      </c>
      <c r="R307" s="42">
        <v>20</v>
      </c>
      <c r="S307" s="47">
        <v>28435447402906</v>
      </c>
    </row>
    <row r="308" spans="1:19" s="51" customFormat="1" ht="18" customHeight="1">
      <c r="A308" s="43" t="s">
        <v>2065</v>
      </c>
      <c r="B308" s="44" t="s">
        <v>2066</v>
      </c>
      <c r="C308" s="96"/>
      <c r="D308" s="45" t="s">
        <v>2717</v>
      </c>
      <c r="E308" s="46">
        <v>16000135</v>
      </c>
      <c r="F308" s="45" t="s">
        <v>2718</v>
      </c>
      <c r="G308" s="43" t="s">
        <v>23</v>
      </c>
      <c r="H308" s="43" t="s">
        <v>24</v>
      </c>
      <c r="I308" s="47">
        <v>8435447402919</v>
      </c>
      <c r="J308" s="48">
        <f>VLOOKUP(E308,' TARIFA 26.4'!$D$3:$I$20004,6,FALSE)</f>
        <v>80.23</v>
      </c>
      <c r="K308" s="49"/>
      <c r="L308" s="49"/>
      <c r="M308" s="47"/>
      <c r="N308" s="42" t="s">
        <v>60</v>
      </c>
      <c r="O308" s="42">
        <v>1</v>
      </c>
      <c r="P308" s="47">
        <v>8435447402919</v>
      </c>
      <c r="Q308" s="42" t="s">
        <v>25</v>
      </c>
      <c r="R308" s="42">
        <v>4</v>
      </c>
      <c r="S308" s="47">
        <v>28435447402913</v>
      </c>
    </row>
    <row r="309" spans="1:19" s="51" customFormat="1" ht="18" customHeight="1">
      <c r="A309" s="43" t="s">
        <v>2065</v>
      </c>
      <c r="B309" s="44" t="s">
        <v>2066</v>
      </c>
      <c r="C309" s="94" t="e" vm="316">
        <v>#VALUE!</v>
      </c>
      <c r="D309" s="45" t="s">
        <v>2719</v>
      </c>
      <c r="E309" s="46">
        <v>16000003</v>
      </c>
      <c r="F309" s="45" t="s">
        <v>2720</v>
      </c>
      <c r="G309" s="43" t="s">
        <v>23</v>
      </c>
      <c r="H309" s="43" t="s">
        <v>24</v>
      </c>
      <c r="I309" s="47">
        <v>8435447401523</v>
      </c>
      <c r="J309" s="48">
        <f>VLOOKUP(E309,' TARIFA 26.4'!$D$3:$I$20004,6,FALSE)</f>
        <v>21.51</v>
      </c>
      <c r="K309" s="49"/>
      <c r="L309" s="49"/>
      <c r="M309" s="47"/>
      <c r="N309" s="42" t="s">
        <v>60</v>
      </c>
      <c r="O309" s="42">
        <v>1</v>
      </c>
      <c r="P309" s="47">
        <v>8435447401523</v>
      </c>
      <c r="Q309" s="42" t="s">
        <v>25</v>
      </c>
      <c r="R309" s="42">
        <v>1</v>
      </c>
      <c r="S309" s="47"/>
    </row>
    <row r="310" spans="1:19" s="51" customFormat="1" ht="18" customHeight="1">
      <c r="A310" s="43" t="s">
        <v>2065</v>
      </c>
      <c r="B310" s="44" t="s">
        <v>2066</v>
      </c>
      <c r="C310" s="95"/>
      <c r="D310" s="45" t="s">
        <v>2721</v>
      </c>
      <c r="E310" s="46">
        <v>16000004</v>
      </c>
      <c r="F310" s="45" t="s">
        <v>2722</v>
      </c>
      <c r="G310" s="43" t="s">
        <v>23</v>
      </c>
      <c r="H310" s="43" t="s">
        <v>24</v>
      </c>
      <c r="I310" s="47">
        <v>8435447401530</v>
      </c>
      <c r="J310" s="48">
        <f>VLOOKUP(E310,' TARIFA 26.4'!$D$3:$I$20004,6,FALSE)</f>
        <v>29.61</v>
      </c>
      <c r="K310" s="49"/>
      <c r="L310" s="49"/>
      <c r="M310" s="47"/>
      <c r="N310" s="42" t="s">
        <v>60</v>
      </c>
      <c r="O310" s="42">
        <v>1</v>
      </c>
      <c r="P310" s="47">
        <v>8435447401530</v>
      </c>
      <c r="Q310" s="42" t="s">
        <v>25</v>
      </c>
      <c r="R310" s="42">
        <v>1</v>
      </c>
      <c r="S310" s="47"/>
    </row>
    <row r="311" spans="1:19" s="51" customFormat="1" ht="18" customHeight="1">
      <c r="A311" s="43" t="s">
        <v>2065</v>
      </c>
      <c r="B311" s="44" t="s">
        <v>2066</v>
      </c>
      <c r="C311" s="95"/>
      <c r="D311" s="45" t="s">
        <v>2723</v>
      </c>
      <c r="E311" s="46">
        <v>16000005</v>
      </c>
      <c r="F311" s="45" t="s">
        <v>2724</v>
      </c>
      <c r="G311" s="43" t="s">
        <v>23</v>
      </c>
      <c r="H311" s="43" t="s">
        <v>24</v>
      </c>
      <c r="I311" s="47">
        <v>8435447401547</v>
      </c>
      <c r="J311" s="48">
        <f>VLOOKUP(E311,' TARIFA 26.4'!$D$3:$I$20004,6,FALSE)</f>
        <v>35.340000000000003</v>
      </c>
      <c r="K311" s="49"/>
      <c r="L311" s="49"/>
      <c r="M311" s="47"/>
      <c r="N311" s="42" t="s">
        <v>60</v>
      </c>
      <c r="O311" s="42">
        <v>1</v>
      </c>
      <c r="P311" s="47">
        <v>8435447401547</v>
      </c>
      <c r="Q311" s="42" t="s">
        <v>25</v>
      </c>
      <c r="R311" s="42">
        <v>1</v>
      </c>
      <c r="S311" s="47"/>
    </row>
    <row r="312" spans="1:19" s="51" customFormat="1" ht="18" customHeight="1">
      <c r="A312" s="43" t="s">
        <v>2065</v>
      </c>
      <c r="B312" s="44" t="s">
        <v>2066</v>
      </c>
      <c r="C312" s="95"/>
      <c r="D312" s="45" t="s">
        <v>2725</v>
      </c>
      <c r="E312" s="46">
        <v>16000006</v>
      </c>
      <c r="F312" s="45" t="s">
        <v>2726</v>
      </c>
      <c r="G312" s="43" t="s">
        <v>23</v>
      </c>
      <c r="H312" s="43" t="s">
        <v>24</v>
      </c>
      <c r="I312" s="47">
        <v>8435447401554</v>
      </c>
      <c r="J312" s="48">
        <f>VLOOKUP(E312,' TARIFA 26.4'!$D$3:$I$20004,6,FALSE)</f>
        <v>38.130000000000003</v>
      </c>
      <c r="K312" s="49"/>
      <c r="L312" s="49"/>
      <c r="M312" s="47"/>
      <c r="N312" s="42" t="s">
        <v>60</v>
      </c>
      <c r="O312" s="42">
        <v>1</v>
      </c>
      <c r="P312" s="47">
        <v>8435447401554</v>
      </c>
      <c r="Q312" s="42" t="s">
        <v>25</v>
      </c>
      <c r="R312" s="42">
        <v>1</v>
      </c>
      <c r="S312" s="47"/>
    </row>
    <row r="313" spans="1:19" s="51" customFormat="1" ht="18" customHeight="1">
      <c r="A313" s="43" t="s">
        <v>2065</v>
      </c>
      <c r="B313" s="44" t="s">
        <v>2066</v>
      </c>
      <c r="C313" s="95"/>
      <c r="D313" s="45" t="s">
        <v>2727</v>
      </c>
      <c r="E313" s="46">
        <v>16000007</v>
      </c>
      <c r="F313" s="45" t="s">
        <v>2728</v>
      </c>
      <c r="G313" s="43" t="s">
        <v>23</v>
      </c>
      <c r="H313" s="43" t="s">
        <v>24</v>
      </c>
      <c r="I313" s="47">
        <v>8435447401509</v>
      </c>
      <c r="J313" s="48">
        <f>VLOOKUP(E313,' TARIFA 26.4'!$D$3:$I$20004,6,FALSE)</f>
        <v>44.41</v>
      </c>
      <c r="K313" s="49"/>
      <c r="L313" s="49"/>
      <c r="M313" s="47"/>
      <c r="N313" s="42" t="s">
        <v>60</v>
      </c>
      <c r="O313" s="42">
        <v>1</v>
      </c>
      <c r="P313" s="47">
        <v>8435447401509</v>
      </c>
      <c r="Q313" s="42" t="s">
        <v>25</v>
      </c>
      <c r="R313" s="42">
        <v>1</v>
      </c>
      <c r="S313" s="47"/>
    </row>
    <row r="314" spans="1:19" s="51" customFormat="1" ht="18" customHeight="1">
      <c r="A314" s="43" t="s">
        <v>2065</v>
      </c>
      <c r="B314" s="44" t="s">
        <v>2066</v>
      </c>
      <c r="C314" s="96"/>
      <c r="D314" s="45" t="s">
        <v>2729</v>
      </c>
      <c r="E314" s="46">
        <v>16000008</v>
      </c>
      <c r="F314" s="45" t="s">
        <v>2730</v>
      </c>
      <c r="G314" s="43" t="s">
        <v>23</v>
      </c>
      <c r="H314" s="43" t="s">
        <v>24</v>
      </c>
      <c r="I314" s="47">
        <v>8435447401516</v>
      </c>
      <c r="J314" s="48">
        <f>VLOOKUP(E314,' TARIFA 26.4'!$D$3:$I$20004,6,FALSE)</f>
        <v>70.510000000000005</v>
      </c>
      <c r="K314" s="49"/>
      <c r="L314" s="49"/>
      <c r="M314" s="47"/>
      <c r="N314" s="42" t="s">
        <v>60</v>
      </c>
      <c r="O314" s="42">
        <v>1</v>
      </c>
      <c r="P314" s="47">
        <v>8435447401516</v>
      </c>
      <c r="Q314" s="42" t="s">
        <v>25</v>
      </c>
      <c r="R314" s="42">
        <v>1</v>
      </c>
      <c r="S314" s="47"/>
    </row>
  </sheetData>
  <autoFilter ref="A2:AA314" xr:uid="{00000000-0001-0000-0000-000000000000}"/>
  <mergeCells count="49">
    <mergeCell ref="C38:C47"/>
    <mergeCell ref="A1:D1"/>
    <mergeCell ref="E1:F1"/>
    <mergeCell ref="C3:C13"/>
    <mergeCell ref="C14:C24"/>
    <mergeCell ref="C25:C35"/>
    <mergeCell ref="C135:C137"/>
    <mergeCell ref="C48:C56"/>
    <mergeCell ref="C57:C60"/>
    <mergeCell ref="C61:C67"/>
    <mergeCell ref="C68:C71"/>
    <mergeCell ref="C72:C78"/>
    <mergeCell ref="C79:C89"/>
    <mergeCell ref="C90:C109"/>
    <mergeCell ref="C110:C112"/>
    <mergeCell ref="C113:C123"/>
    <mergeCell ref="C124:C132"/>
    <mergeCell ref="C133:C134"/>
    <mergeCell ref="C205:C210"/>
    <mergeCell ref="C138:C142"/>
    <mergeCell ref="C143:C145"/>
    <mergeCell ref="C146:C147"/>
    <mergeCell ref="C148:C152"/>
    <mergeCell ref="C153:C163"/>
    <mergeCell ref="C164:C180"/>
    <mergeCell ref="C181:C183"/>
    <mergeCell ref="C184:C188"/>
    <mergeCell ref="C189:C199"/>
    <mergeCell ref="C200:C202"/>
    <mergeCell ref="C203:C204"/>
    <mergeCell ref="C269:C274"/>
    <mergeCell ref="C211:C217"/>
    <mergeCell ref="C218:C220"/>
    <mergeCell ref="C221:C222"/>
    <mergeCell ref="C223:C225"/>
    <mergeCell ref="C226:C228"/>
    <mergeCell ref="C229:C231"/>
    <mergeCell ref="C234:C236"/>
    <mergeCell ref="C237:C243"/>
    <mergeCell ref="C244:C260"/>
    <mergeCell ref="C261:C262"/>
    <mergeCell ref="C263:C268"/>
    <mergeCell ref="C309:C314"/>
    <mergeCell ref="C275:C277"/>
    <mergeCell ref="C278:C283"/>
    <mergeCell ref="C284:C289"/>
    <mergeCell ref="C290:C295"/>
    <mergeCell ref="C296:C302"/>
    <mergeCell ref="C303:C308"/>
  </mergeCells>
  <conditionalFormatting sqref="E3:E35 E57:E314">
    <cfRule type="duplicateValues" dxfId="33" priority="176"/>
  </conditionalFormatting>
  <conditionalFormatting sqref="E36:E37">
    <cfRule type="duplicateValues" dxfId="32" priority="2"/>
  </conditionalFormatting>
  <conditionalFormatting sqref="E38:E56">
    <cfRule type="duplicateValues" dxfId="31" priority="1"/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AA098-CD2F-472D-BF01-1BBC2ECC1883}">
  <dimension ref="A1:S103"/>
  <sheetViews>
    <sheetView zoomScaleNormal="100" workbookViewId="0">
      <pane xSplit="6" ySplit="2" topLeftCell="G3" activePane="bottomRight" state="frozenSplit"/>
      <selection pane="bottomRight" activeCell="C3" sqref="C3"/>
      <selection pane="bottomLeft" activeCell="A6" sqref="A6"/>
      <selection pane="topRight" activeCell="E1" sqref="E1"/>
    </sheetView>
  </sheetViews>
  <sheetFormatPr defaultColWidth="20.28515625" defaultRowHeight="15"/>
  <cols>
    <col min="1" max="1" width="11.42578125" style="2" bestFit="1" customWidth="1"/>
    <col min="2" max="3" width="34.85546875" style="3" customWidth="1"/>
    <col min="4" max="4" width="23.28515625" customWidth="1"/>
    <col min="5" max="5" width="12.7109375" customWidth="1"/>
    <col min="6" max="6" width="81.7109375" customWidth="1"/>
    <col min="7" max="7" width="16.28515625" style="2" customWidth="1"/>
    <col min="8" max="8" width="11.7109375" style="2" customWidth="1"/>
    <col min="9" max="9" width="15.7109375" style="2" customWidth="1"/>
    <col min="10" max="10" width="13.85546875" style="4" customWidth="1"/>
    <col min="11" max="11" width="11.28515625" style="4" customWidth="1"/>
    <col min="12" max="12" width="10.85546875" style="4" customWidth="1"/>
    <col min="13" max="13" width="17.28515625" style="4" customWidth="1"/>
    <col min="14" max="14" width="12.85546875" style="1" customWidth="1"/>
    <col min="15" max="15" width="10.42578125" style="1" customWidth="1"/>
    <col min="16" max="16" width="17" style="1" customWidth="1"/>
    <col min="17" max="17" width="9.85546875" style="1" customWidth="1"/>
    <col min="18" max="18" width="10.42578125" style="1" customWidth="1"/>
    <col min="19" max="19" width="16.28515625" style="1" customWidth="1"/>
  </cols>
  <sheetData>
    <row r="1" spans="1:19" s="7" customFormat="1" ht="30.75" customHeight="1">
      <c r="A1" s="92" t="s">
        <v>0</v>
      </c>
      <c r="B1" s="92"/>
      <c r="C1" s="92"/>
      <c r="D1" s="92"/>
      <c r="E1" s="93" t="e" vm="1">
        <v>#VALUE!</v>
      </c>
      <c r="F1" s="93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5"/>
      <c r="S1" s="6"/>
    </row>
    <row r="2" spans="1:19" s="7" customFormat="1" ht="45">
      <c r="A2" s="38" t="s">
        <v>1</v>
      </c>
      <c r="B2" s="38" t="s">
        <v>2</v>
      </c>
      <c r="C2" s="38" t="s">
        <v>2932</v>
      </c>
      <c r="D2" s="39" t="s">
        <v>3</v>
      </c>
      <c r="E2" s="39" t="s">
        <v>4</v>
      </c>
      <c r="F2" s="39" t="s">
        <v>5</v>
      </c>
      <c r="G2" s="40" t="s">
        <v>6</v>
      </c>
      <c r="H2" s="40" t="s">
        <v>7</v>
      </c>
      <c r="I2" s="40" t="s">
        <v>8</v>
      </c>
      <c r="J2" s="40" t="s">
        <v>9</v>
      </c>
      <c r="K2" s="41" t="s">
        <v>10</v>
      </c>
      <c r="L2" s="41" t="s">
        <v>11</v>
      </c>
      <c r="M2" s="41" t="s">
        <v>12</v>
      </c>
      <c r="N2" s="41" t="s">
        <v>13</v>
      </c>
      <c r="O2" s="41" t="s">
        <v>14</v>
      </c>
      <c r="P2" s="41" t="s">
        <v>15</v>
      </c>
      <c r="Q2" s="41" t="s">
        <v>16</v>
      </c>
      <c r="R2" s="40" t="s">
        <v>17</v>
      </c>
      <c r="S2" s="41" t="s">
        <v>18</v>
      </c>
    </row>
    <row r="3" spans="1:19" s="51" customFormat="1" ht="110.1" customHeight="1">
      <c r="A3" s="43" t="s">
        <v>2731</v>
      </c>
      <c r="B3" s="44" t="s">
        <v>2732</v>
      </c>
      <c r="C3" s="43" t="e" vm="222">
        <v>#VALUE!</v>
      </c>
      <c r="D3" s="42" t="s">
        <v>2733</v>
      </c>
      <c r="E3" s="46">
        <v>8000144</v>
      </c>
      <c r="F3" s="45" t="s">
        <v>2734</v>
      </c>
      <c r="G3" s="43" t="s">
        <v>23</v>
      </c>
      <c r="H3" s="43" t="s">
        <v>24</v>
      </c>
      <c r="I3" s="47">
        <v>8436031822441</v>
      </c>
      <c r="J3" s="48">
        <f>VLOOKUP(E3,' TARIFA 26.4'!$D$3:$I$20004,6,FALSE)</f>
        <v>406.64</v>
      </c>
      <c r="K3" s="49" t="s">
        <v>23</v>
      </c>
      <c r="L3" s="50">
        <v>1</v>
      </c>
      <c r="M3" s="47">
        <v>8436031822441</v>
      </c>
      <c r="N3" s="42" t="s">
        <v>25</v>
      </c>
      <c r="O3" s="42">
        <v>5</v>
      </c>
      <c r="P3" s="88">
        <v>28436031822445</v>
      </c>
      <c r="Q3" s="42"/>
      <c r="R3" s="42"/>
      <c r="S3" s="47"/>
    </row>
    <row r="4" spans="1:19" s="51" customFormat="1" ht="110.1" customHeight="1">
      <c r="A4" s="43" t="s">
        <v>2731</v>
      </c>
      <c r="B4" s="44" t="s">
        <v>2732</v>
      </c>
      <c r="C4" s="43" t="e" vm="317">
        <v>#VALUE!</v>
      </c>
      <c r="D4" s="45" t="s">
        <v>2735</v>
      </c>
      <c r="E4" s="46">
        <v>17000042</v>
      </c>
      <c r="F4" s="45" t="s">
        <v>2736</v>
      </c>
      <c r="G4" s="43" t="s">
        <v>23</v>
      </c>
      <c r="H4" s="43" t="s">
        <v>24</v>
      </c>
      <c r="I4" s="47">
        <v>8435447416541</v>
      </c>
      <c r="J4" s="48">
        <f>VLOOKUP(E4,' TARIFA 26.4'!$D$3:$I$20004,6,FALSE)</f>
        <v>46.1</v>
      </c>
      <c r="K4" s="49"/>
      <c r="L4" s="50"/>
      <c r="M4" s="47"/>
      <c r="N4" s="42" t="s">
        <v>25</v>
      </c>
      <c r="O4" s="42">
        <v>1</v>
      </c>
      <c r="P4" s="47">
        <v>8435447416541</v>
      </c>
      <c r="Q4" s="42"/>
      <c r="R4" s="42"/>
      <c r="S4" s="47"/>
    </row>
    <row r="5" spans="1:19" s="51" customFormat="1" ht="110.1" customHeight="1">
      <c r="A5" s="43" t="s">
        <v>2731</v>
      </c>
      <c r="B5" s="44" t="s">
        <v>2732</v>
      </c>
      <c r="C5" s="43" t="e" vm="318">
        <v>#VALUE!</v>
      </c>
      <c r="D5" s="45" t="s">
        <v>2737</v>
      </c>
      <c r="E5" s="46">
        <v>17000043</v>
      </c>
      <c r="F5" s="45" t="s">
        <v>2738</v>
      </c>
      <c r="G5" s="43" t="s">
        <v>23</v>
      </c>
      <c r="H5" s="43" t="s">
        <v>24</v>
      </c>
      <c r="I5" s="47">
        <v>8435447416558</v>
      </c>
      <c r="J5" s="48">
        <f>VLOOKUP(E5,' TARIFA 26.4'!$D$3:$I$20004,6,FALSE)</f>
        <v>4.2300000000000004</v>
      </c>
      <c r="K5" s="49"/>
      <c r="L5" s="50"/>
      <c r="M5" s="47"/>
      <c r="N5" s="42" t="s">
        <v>25</v>
      </c>
      <c r="O5" s="42">
        <v>1</v>
      </c>
      <c r="P5" s="47">
        <v>8435447416558</v>
      </c>
      <c r="Q5" s="42"/>
      <c r="R5" s="42"/>
      <c r="S5" s="47"/>
    </row>
    <row r="6" spans="1:19" s="51" customFormat="1" ht="110.1" customHeight="1">
      <c r="A6" s="43" t="s">
        <v>2731</v>
      </c>
      <c r="B6" s="44" t="s">
        <v>2732</v>
      </c>
      <c r="C6" s="43" t="e" vm="223">
        <v>#VALUE!</v>
      </c>
      <c r="D6" s="79" t="s">
        <v>2739</v>
      </c>
      <c r="E6" s="46">
        <v>8000145</v>
      </c>
      <c r="F6" s="45" t="s">
        <v>2740</v>
      </c>
      <c r="G6" s="43" t="s">
        <v>23</v>
      </c>
      <c r="H6" s="43" t="s">
        <v>24</v>
      </c>
      <c r="I6" s="47">
        <v>8436031822458</v>
      </c>
      <c r="J6" s="48">
        <f>VLOOKUP(E6,' TARIFA 26.4'!$D$3:$I$20004,6,FALSE)</f>
        <v>791.71</v>
      </c>
      <c r="K6" s="49" t="s">
        <v>23</v>
      </c>
      <c r="L6" s="50">
        <v>1</v>
      </c>
      <c r="M6" s="47">
        <v>8436031822458</v>
      </c>
      <c r="N6" s="42" t="s">
        <v>25</v>
      </c>
      <c r="O6" s="42">
        <v>5</v>
      </c>
      <c r="P6" s="47">
        <v>28436031822452</v>
      </c>
      <c r="Q6" s="42"/>
      <c r="R6" s="42"/>
      <c r="S6" s="47"/>
    </row>
    <row r="7" spans="1:19" s="51" customFormat="1" ht="110.1" customHeight="1">
      <c r="A7" s="43" t="s">
        <v>2731</v>
      </c>
      <c r="B7" s="44" t="s">
        <v>2732</v>
      </c>
      <c r="C7" s="43" t="e" vm="319">
        <v>#VALUE!</v>
      </c>
      <c r="D7" s="45" t="s">
        <v>2741</v>
      </c>
      <c r="E7" s="46">
        <v>17000012</v>
      </c>
      <c r="F7" s="45" t="s">
        <v>2742</v>
      </c>
      <c r="G7" s="43" t="s">
        <v>23</v>
      </c>
      <c r="H7" s="43" t="s">
        <v>24</v>
      </c>
      <c r="I7" s="47">
        <v>8435447408874</v>
      </c>
      <c r="J7" s="48">
        <f>VLOOKUP(E7,' TARIFA 26.4'!$D$3:$I$20004,6,FALSE)</f>
        <v>1016.6</v>
      </c>
      <c r="K7" s="49" t="s">
        <v>23</v>
      </c>
      <c r="L7" s="50">
        <v>1</v>
      </c>
      <c r="M7" s="47">
        <v>8435447408874</v>
      </c>
      <c r="N7" s="42" t="s">
        <v>25</v>
      </c>
      <c r="O7" s="42">
        <v>5</v>
      </c>
      <c r="P7" s="47">
        <v>28435447408878</v>
      </c>
      <c r="Q7" s="42"/>
      <c r="R7" s="42"/>
      <c r="S7" s="47"/>
    </row>
    <row r="8" spans="1:19" s="51" customFormat="1" ht="27.6" customHeight="1">
      <c r="A8" s="43" t="s">
        <v>2731</v>
      </c>
      <c r="B8" s="44" t="s">
        <v>2732</v>
      </c>
      <c r="C8" s="94" t="e" vm="121">
        <v>#VALUE!</v>
      </c>
      <c r="D8" s="42" t="s">
        <v>2743</v>
      </c>
      <c r="E8" s="46">
        <v>8000148</v>
      </c>
      <c r="F8" s="45" t="s">
        <v>2744</v>
      </c>
      <c r="G8" s="43" t="s">
        <v>23</v>
      </c>
      <c r="H8" s="43" t="s">
        <v>24</v>
      </c>
      <c r="I8" s="47">
        <v>8436031822465</v>
      </c>
      <c r="J8" s="48">
        <f>VLOOKUP(E8,' TARIFA 26.4'!$D$3:$I$20004,6,FALSE)</f>
        <v>16.41</v>
      </c>
      <c r="K8" s="49" t="s">
        <v>23</v>
      </c>
      <c r="L8" s="50">
        <v>1</v>
      </c>
      <c r="M8" s="47">
        <v>8436031822465</v>
      </c>
      <c r="N8" s="42" t="s">
        <v>25</v>
      </c>
      <c r="O8" s="42">
        <v>100</v>
      </c>
      <c r="P8" s="47">
        <v>28436031822469</v>
      </c>
      <c r="Q8" s="42"/>
      <c r="R8" s="42"/>
      <c r="S8" s="47"/>
    </row>
    <row r="9" spans="1:19" s="51" customFormat="1" ht="27.6" customHeight="1">
      <c r="A9" s="43" t="s">
        <v>2731</v>
      </c>
      <c r="B9" s="44" t="s">
        <v>2732</v>
      </c>
      <c r="C9" s="95"/>
      <c r="D9" s="42" t="s">
        <v>2745</v>
      </c>
      <c r="E9" s="46">
        <v>8000149</v>
      </c>
      <c r="F9" s="45" t="s">
        <v>2746</v>
      </c>
      <c r="G9" s="43" t="s">
        <v>23</v>
      </c>
      <c r="H9" s="43" t="s">
        <v>24</v>
      </c>
      <c r="I9" s="47">
        <v>8436031822472</v>
      </c>
      <c r="J9" s="48">
        <f>VLOOKUP(E9,' TARIFA 26.4'!$D$3:$I$20004,6,FALSE)</f>
        <v>17.829999999999998</v>
      </c>
      <c r="K9" s="49" t="s">
        <v>23</v>
      </c>
      <c r="L9" s="50">
        <v>1</v>
      </c>
      <c r="M9" s="47">
        <v>8436031822472</v>
      </c>
      <c r="N9" s="42" t="s">
        <v>25</v>
      </c>
      <c r="O9" s="42">
        <v>60</v>
      </c>
      <c r="P9" s="47">
        <v>28436031822476</v>
      </c>
      <c r="Q9" s="42"/>
      <c r="R9" s="42"/>
      <c r="S9" s="47"/>
    </row>
    <row r="10" spans="1:19" s="51" customFormat="1" ht="27.6" customHeight="1">
      <c r="A10" s="43" t="s">
        <v>2731</v>
      </c>
      <c r="B10" s="44" t="s">
        <v>2732</v>
      </c>
      <c r="C10" s="95"/>
      <c r="D10" s="42" t="s">
        <v>2747</v>
      </c>
      <c r="E10" s="46">
        <v>8000150</v>
      </c>
      <c r="F10" s="45" t="s">
        <v>2748</v>
      </c>
      <c r="G10" s="43" t="s">
        <v>23</v>
      </c>
      <c r="H10" s="43" t="s">
        <v>24</v>
      </c>
      <c r="I10" s="47">
        <v>8436031822489</v>
      </c>
      <c r="J10" s="48">
        <f>VLOOKUP(E10,' TARIFA 26.4'!$D$3:$I$20004,6,FALSE)</f>
        <v>20.2</v>
      </c>
      <c r="K10" s="49" t="s">
        <v>23</v>
      </c>
      <c r="L10" s="50">
        <v>1</v>
      </c>
      <c r="M10" s="47">
        <v>8436031822489</v>
      </c>
      <c r="N10" s="42" t="s">
        <v>25</v>
      </c>
      <c r="O10" s="42">
        <v>50</v>
      </c>
      <c r="P10" s="47">
        <v>28436031822483</v>
      </c>
      <c r="Q10" s="42"/>
      <c r="R10" s="42"/>
      <c r="S10" s="47"/>
    </row>
    <row r="11" spans="1:19" s="51" customFormat="1" ht="27.6" customHeight="1">
      <c r="A11" s="43" t="s">
        <v>2731</v>
      </c>
      <c r="B11" s="44" t="s">
        <v>2732</v>
      </c>
      <c r="C11" s="96"/>
      <c r="D11" s="42" t="s">
        <v>2749</v>
      </c>
      <c r="E11" s="46">
        <v>8000162</v>
      </c>
      <c r="F11" s="45" t="s">
        <v>2750</v>
      </c>
      <c r="G11" s="43" t="s">
        <v>23</v>
      </c>
      <c r="H11" s="43" t="s">
        <v>24</v>
      </c>
      <c r="I11" s="47">
        <v>8435447416916</v>
      </c>
      <c r="J11" s="48">
        <f>VLOOKUP(E11,' TARIFA 26.4'!$D$3:$I$20004,6,FALSE)</f>
        <v>27.99</v>
      </c>
      <c r="K11" s="49" t="s">
        <v>23</v>
      </c>
      <c r="L11" s="50">
        <v>1</v>
      </c>
      <c r="M11" s="47">
        <v>8435447416916</v>
      </c>
      <c r="N11" s="42" t="s">
        <v>25</v>
      </c>
      <c r="O11" s="42">
        <v>25</v>
      </c>
      <c r="P11" s="47">
        <v>28435447416910</v>
      </c>
      <c r="Q11" s="42"/>
      <c r="R11" s="42"/>
      <c r="S11" s="47"/>
    </row>
    <row r="12" spans="1:19" s="51" customFormat="1" ht="27.6" customHeight="1">
      <c r="A12" s="43" t="s">
        <v>2731</v>
      </c>
      <c r="B12" s="44" t="s">
        <v>2732</v>
      </c>
      <c r="C12" s="94" t="e" vm="121">
        <v>#VALUE!</v>
      </c>
      <c r="D12" s="42" t="s">
        <v>2751</v>
      </c>
      <c r="E12" s="46">
        <v>8000163</v>
      </c>
      <c r="F12" s="45" t="s">
        <v>2752</v>
      </c>
      <c r="G12" s="43" t="s">
        <v>23</v>
      </c>
      <c r="H12" s="43" t="s">
        <v>24</v>
      </c>
      <c r="I12" s="47">
        <v>8435447416923</v>
      </c>
      <c r="J12" s="48">
        <f>VLOOKUP(E12,' TARIFA 26.4'!$D$3:$I$20004,6,FALSE)</f>
        <v>19.7</v>
      </c>
      <c r="K12" s="49" t="s">
        <v>23</v>
      </c>
      <c r="L12" s="50">
        <v>1</v>
      </c>
      <c r="M12" s="47">
        <v>8435447416923</v>
      </c>
      <c r="N12" s="42" t="s">
        <v>25</v>
      </c>
      <c r="O12" s="42">
        <v>50</v>
      </c>
      <c r="P12" s="47">
        <v>28435447416927</v>
      </c>
      <c r="Q12" s="42"/>
      <c r="R12" s="42"/>
      <c r="S12" s="47"/>
    </row>
    <row r="13" spans="1:19" s="51" customFormat="1" ht="27.6" customHeight="1">
      <c r="A13" s="43" t="s">
        <v>2731</v>
      </c>
      <c r="B13" s="44" t="s">
        <v>2732</v>
      </c>
      <c r="C13" s="95"/>
      <c r="D13" s="42" t="s">
        <v>2753</v>
      </c>
      <c r="E13" s="46">
        <v>8000164</v>
      </c>
      <c r="F13" s="45" t="s">
        <v>2754</v>
      </c>
      <c r="G13" s="43" t="s">
        <v>23</v>
      </c>
      <c r="H13" s="43" t="s">
        <v>24</v>
      </c>
      <c r="I13" s="47">
        <v>8435447416930</v>
      </c>
      <c r="J13" s="48">
        <f>VLOOKUP(E13,' TARIFA 26.4'!$D$3:$I$20004,6,FALSE)</f>
        <v>21.74</v>
      </c>
      <c r="K13" s="49" t="s">
        <v>23</v>
      </c>
      <c r="L13" s="50">
        <v>1</v>
      </c>
      <c r="M13" s="47">
        <v>8435447416930</v>
      </c>
      <c r="N13" s="42" t="s">
        <v>25</v>
      </c>
      <c r="O13" s="42">
        <v>40</v>
      </c>
      <c r="P13" s="47">
        <v>28435447416934</v>
      </c>
      <c r="Q13" s="42"/>
      <c r="R13" s="42"/>
      <c r="S13" s="47"/>
    </row>
    <row r="14" spans="1:19" s="51" customFormat="1" ht="27.6" customHeight="1">
      <c r="A14" s="43" t="s">
        <v>2731</v>
      </c>
      <c r="B14" s="44" t="s">
        <v>2732</v>
      </c>
      <c r="C14" s="95"/>
      <c r="D14" s="42" t="s">
        <v>2755</v>
      </c>
      <c r="E14" s="46">
        <v>8000165</v>
      </c>
      <c r="F14" s="45" t="s">
        <v>2756</v>
      </c>
      <c r="G14" s="43" t="s">
        <v>23</v>
      </c>
      <c r="H14" s="43" t="s">
        <v>24</v>
      </c>
      <c r="I14" s="47">
        <v>8435447416947</v>
      </c>
      <c r="J14" s="48">
        <f>VLOOKUP(E14,' TARIFA 26.4'!$D$3:$I$20004,6,FALSE)</f>
        <v>26.3</v>
      </c>
      <c r="K14" s="49" t="s">
        <v>23</v>
      </c>
      <c r="L14" s="50">
        <v>1</v>
      </c>
      <c r="M14" s="47">
        <v>8435447416947</v>
      </c>
      <c r="N14" s="42" t="s">
        <v>25</v>
      </c>
      <c r="O14" s="42">
        <v>25</v>
      </c>
      <c r="P14" s="47">
        <v>28435447416941</v>
      </c>
      <c r="Q14" s="42"/>
      <c r="R14" s="42"/>
      <c r="S14" s="47"/>
    </row>
    <row r="15" spans="1:19" s="51" customFormat="1" ht="27.6" customHeight="1">
      <c r="A15" s="43" t="s">
        <v>2731</v>
      </c>
      <c r="B15" s="44" t="s">
        <v>2732</v>
      </c>
      <c r="C15" s="96"/>
      <c r="D15" s="42" t="s">
        <v>2757</v>
      </c>
      <c r="E15" s="46">
        <v>8000166</v>
      </c>
      <c r="F15" s="45" t="s">
        <v>2758</v>
      </c>
      <c r="G15" s="43" t="s">
        <v>23</v>
      </c>
      <c r="H15" s="43" t="s">
        <v>24</v>
      </c>
      <c r="I15" s="47">
        <v>8435447416954</v>
      </c>
      <c r="J15" s="48">
        <f>VLOOKUP(E15,' TARIFA 26.4'!$D$3:$I$20004,6,FALSE)</f>
        <v>33.21</v>
      </c>
      <c r="K15" s="49" t="s">
        <v>23</v>
      </c>
      <c r="L15" s="50">
        <v>1</v>
      </c>
      <c r="M15" s="47">
        <v>8435447416954</v>
      </c>
      <c r="N15" s="42" t="s">
        <v>25</v>
      </c>
      <c r="O15" s="42">
        <v>16</v>
      </c>
      <c r="P15" s="47">
        <v>28435447416958</v>
      </c>
      <c r="Q15" s="42"/>
      <c r="R15" s="42"/>
      <c r="S15" s="47"/>
    </row>
    <row r="16" spans="1:19" s="51" customFormat="1" ht="54.95" customHeight="1">
      <c r="A16" s="43" t="s">
        <v>2731</v>
      </c>
      <c r="B16" s="44" t="s">
        <v>2732</v>
      </c>
      <c r="C16" s="94" t="e" vm="108">
        <v>#VALUE!</v>
      </c>
      <c r="D16" s="45" t="s">
        <v>2759</v>
      </c>
      <c r="E16" s="46">
        <v>17000011</v>
      </c>
      <c r="F16" s="45" t="s">
        <v>2760</v>
      </c>
      <c r="G16" s="43" t="s">
        <v>23</v>
      </c>
      <c r="H16" s="43" t="s">
        <v>24</v>
      </c>
      <c r="I16" s="47">
        <v>8436031828085</v>
      </c>
      <c r="J16" s="48">
        <f>VLOOKUP(E16,' TARIFA 26.4'!$D$3:$I$20004,6,FALSE)</f>
        <v>46.96</v>
      </c>
      <c r="K16" s="49" t="s">
        <v>23</v>
      </c>
      <c r="L16" s="50">
        <v>1</v>
      </c>
      <c r="M16" s="47">
        <v>8436031828085</v>
      </c>
      <c r="N16" s="42" t="s">
        <v>25</v>
      </c>
      <c r="O16" s="42">
        <v>6</v>
      </c>
      <c r="P16" s="47">
        <v>28436031828089</v>
      </c>
      <c r="Q16" s="42" t="s">
        <v>753</v>
      </c>
      <c r="R16" s="42">
        <v>120</v>
      </c>
      <c r="S16" s="47">
        <v>38436031828086</v>
      </c>
    </row>
    <row r="17" spans="1:19" s="51" customFormat="1" ht="54.95" customHeight="1">
      <c r="A17" s="43" t="s">
        <v>2731</v>
      </c>
      <c r="B17" s="44" t="s">
        <v>2732</v>
      </c>
      <c r="C17" s="96"/>
      <c r="D17" s="45" t="s">
        <v>2761</v>
      </c>
      <c r="E17" s="46">
        <v>17000010</v>
      </c>
      <c r="F17" s="45" t="s">
        <v>2762</v>
      </c>
      <c r="G17" s="43" t="s">
        <v>23</v>
      </c>
      <c r="H17" s="43" t="s">
        <v>24</v>
      </c>
      <c r="I17" s="47">
        <v>8436031828078</v>
      </c>
      <c r="J17" s="48">
        <f>VLOOKUP(E17,' TARIFA 26.4'!$D$3:$I$20004,6,FALSE)</f>
        <v>64.489999999999995</v>
      </c>
      <c r="K17" s="49" t="s">
        <v>23</v>
      </c>
      <c r="L17" s="50">
        <v>1</v>
      </c>
      <c r="M17" s="47">
        <v>8436031828078</v>
      </c>
      <c r="N17" s="42" t="s">
        <v>25</v>
      </c>
      <c r="O17" s="42">
        <v>5</v>
      </c>
      <c r="P17" s="70">
        <v>28436031828072</v>
      </c>
      <c r="Q17" s="42" t="s">
        <v>753</v>
      </c>
      <c r="R17" s="42">
        <v>100</v>
      </c>
      <c r="S17" s="47">
        <v>38436031828079</v>
      </c>
    </row>
    <row r="18" spans="1:19" s="51" customFormat="1" ht="36.950000000000003" customHeight="1">
      <c r="A18" s="43" t="s">
        <v>2731</v>
      </c>
      <c r="B18" s="44" t="s">
        <v>2732</v>
      </c>
      <c r="C18" s="94" t="e" vm="109">
        <v>#VALUE!</v>
      </c>
      <c r="D18" s="45" t="s">
        <v>2763</v>
      </c>
      <c r="E18" s="46">
        <v>17000007</v>
      </c>
      <c r="F18" s="45" t="s">
        <v>2764</v>
      </c>
      <c r="G18" s="43" t="s">
        <v>23</v>
      </c>
      <c r="H18" s="43" t="s">
        <v>24</v>
      </c>
      <c r="I18" s="47">
        <v>8436031825770</v>
      </c>
      <c r="J18" s="48">
        <f>VLOOKUP(E18,' TARIFA 26.4'!$D$3:$I$20004,6,FALSE)</f>
        <v>44.72</v>
      </c>
      <c r="K18" s="49"/>
      <c r="L18" s="50"/>
      <c r="M18" s="47"/>
      <c r="N18" s="42" t="s">
        <v>25</v>
      </c>
      <c r="O18" s="42">
        <v>10</v>
      </c>
      <c r="P18" s="47">
        <v>8435447420876</v>
      </c>
      <c r="Q18" s="42" t="s">
        <v>26</v>
      </c>
      <c r="R18" s="42">
        <v>40</v>
      </c>
      <c r="S18" s="47">
        <v>28436031825774</v>
      </c>
    </row>
    <row r="19" spans="1:19" s="51" customFormat="1" ht="36.950000000000003" customHeight="1">
      <c r="A19" s="43" t="s">
        <v>2731</v>
      </c>
      <c r="B19" s="44" t="s">
        <v>2732</v>
      </c>
      <c r="C19" s="95"/>
      <c r="D19" s="45" t="s">
        <v>2765</v>
      </c>
      <c r="E19" s="46">
        <v>17000008</v>
      </c>
      <c r="F19" s="45" t="s">
        <v>2766</v>
      </c>
      <c r="G19" s="43" t="s">
        <v>23</v>
      </c>
      <c r="H19" s="43" t="s">
        <v>24</v>
      </c>
      <c r="I19" s="47">
        <v>8436031825480</v>
      </c>
      <c r="J19" s="48">
        <f>VLOOKUP(E19,' TARIFA 26.4'!$D$3:$I$20004,6,FALSE)</f>
        <v>65.08</v>
      </c>
      <c r="K19" s="49"/>
      <c r="L19" s="50"/>
      <c r="M19" s="47"/>
      <c r="N19" s="42" t="s">
        <v>25</v>
      </c>
      <c r="O19" s="42">
        <v>5</v>
      </c>
      <c r="P19" s="47">
        <v>8435447428025</v>
      </c>
      <c r="Q19" s="42" t="s">
        <v>26</v>
      </c>
      <c r="R19" s="42">
        <v>20</v>
      </c>
      <c r="S19" s="47">
        <v>28436031825484</v>
      </c>
    </row>
    <row r="20" spans="1:19" s="51" customFormat="1" ht="36.950000000000003" customHeight="1">
      <c r="A20" s="43" t="s">
        <v>2731</v>
      </c>
      <c r="B20" s="44" t="s">
        <v>2732</v>
      </c>
      <c r="C20" s="96"/>
      <c r="D20" s="45" t="s">
        <v>2767</v>
      </c>
      <c r="E20" s="46">
        <v>17000009</v>
      </c>
      <c r="F20" s="45" t="s">
        <v>2768</v>
      </c>
      <c r="G20" s="43" t="s">
        <v>23</v>
      </c>
      <c r="H20" s="43" t="s">
        <v>24</v>
      </c>
      <c r="I20" s="47">
        <v>8436031824063</v>
      </c>
      <c r="J20" s="48">
        <f>VLOOKUP(E20,' TARIFA 26.4'!$D$3:$I$20004,6,FALSE)</f>
        <v>84.84</v>
      </c>
      <c r="K20" s="49"/>
      <c r="L20" s="50"/>
      <c r="M20" s="47"/>
      <c r="N20" s="42" t="s">
        <v>25</v>
      </c>
      <c r="O20" s="42">
        <v>5</v>
      </c>
      <c r="P20" s="47">
        <v>8435447428032</v>
      </c>
      <c r="Q20" s="42" t="s">
        <v>26</v>
      </c>
      <c r="R20" s="42">
        <v>30</v>
      </c>
      <c r="S20" s="47">
        <v>28436031824067</v>
      </c>
    </row>
    <row r="21" spans="1:19" s="51" customFormat="1" ht="110.1" customHeight="1">
      <c r="A21" s="43" t="s">
        <v>2731</v>
      </c>
      <c r="B21" s="44" t="s">
        <v>2732</v>
      </c>
      <c r="C21" s="43" t="e" vm="110">
        <v>#VALUE!</v>
      </c>
      <c r="D21" s="45" t="s">
        <v>2769</v>
      </c>
      <c r="E21" s="46">
        <v>17000017</v>
      </c>
      <c r="F21" s="45" t="s">
        <v>2770</v>
      </c>
      <c r="G21" s="43" t="s">
        <v>23</v>
      </c>
      <c r="H21" s="43" t="s">
        <v>24</v>
      </c>
      <c r="I21" s="47">
        <v>8435447409970</v>
      </c>
      <c r="J21" s="48">
        <f>VLOOKUP(E21,' TARIFA 26.4'!$D$3:$I$20004,6,FALSE)</f>
        <v>7.81</v>
      </c>
      <c r="K21" s="49"/>
      <c r="L21" s="50"/>
      <c r="M21" s="47"/>
      <c r="N21" s="42" t="s">
        <v>25</v>
      </c>
      <c r="O21" s="42">
        <v>25</v>
      </c>
      <c r="P21" s="47">
        <v>8435447428049</v>
      </c>
      <c r="Q21" s="42" t="s">
        <v>26</v>
      </c>
      <c r="R21" s="42">
        <v>300</v>
      </c>
      <c r="S21" s="47">
        <v>28435447409974</v>
      </c>
    </row>
    <row r="22" spans="1:19" s="51" customFormat="1" ht="18" customHeight="1">
      <c r="A22" s="43" t="s">
        <v>2731</v>
      </c>
      <c r="B22" s="44" t="s">
        <v>2732</v>
      </c>
      <c r="C22" s="94" t="e" vm="111">
        <v>#VALUE!</v>
      </c>
      <c r="D22" s="45" t="s">
        <v>2771</v>
      </c>
      <c r="E22" s="46">
        <v>17000001</v>
      </c>
      <c r="F22" s="45" t="s">
        <v>2772</v>
      </c>
      <c r="G22" s="43" t="s">
        <v>23</v>
      </c>
      <c r="H22" s="43" t="s">
        <v>24</v>
      </c>
      <c r="I22" s="47">
        <v>8436031822069</v>
      </c>
      <c r="J22" s="48">
        <f>VLOOKUP(E22,' TARIFA 26.4'!$D$3:$I$20004,6,FALSE)</f>
        <v>34.22</v>
      </c>
      <c r="K22" s="49"/>
      <c r="L22" s="50"/>
      <c r="M22" s="47"/>
      <c r="N22" s="42" t="s">
        <v>25</v>
      </c>
      <c r="O22" s="42">
        <v>15</v>
      </c>
      <c r="P22" s="47">
        <v>8435447420746</v>
      </c>
      <c r="Q22" s="42" t="s">
        <v>26</v>
      </c>
      <c r="R22" s="42">
        <v>90</v>
      </c>
      <c r="S22" s="47">
        <v>28436031822063</v>
      </c>
    </row>
    <row r="23" spans="1:19" s="51" customFormat="1" ht="18" customHeight="1">
      <c r="A23" s="43" t="s">
        <v>2731</v>
      </c>
      <c r="B23" s="44" t="s">
        <v>2732</v>
      </c>
      <c r="C23" s="95"/>
      <c r="D23" s="45" t="s">
        <v>2773</v>
      </c>
      <c r="E23" s="46">
        <v>17000002</v>
      </c>
      <c r="F23" s="45" t="s">
        <v>2774</v>
      </c>
      <c r="G23" s="43" t="s">
        <v>23</v>
      </c>
      <c r="H23" s="43" t="s">
        <v>24</v>
      </c>
      <c r="I23" s="47">
        <v>8436031822076</v>
      </c>
      <c r="J23" s="48">
        <f>VLOOKUP(E23,' TARIFA 26.4'!$D$3:$I$20004,6,FALSE)</f>
        <v>43.86</v>
      </c>
      <c r="K23" s="49"/>
      <c r="L23" s="50"/>
      <c r="M23" s="47"/>
      <c r="N23" s="42" t="s">
        <v>25</v>
      </c>
      <c r="O23" s="42">
        <v>15</v>
      </c>
      <c r="P23" s="47">
        <v>8435447420753</v>
      </c>
      <c r="Q23" s="42" t="s">
        <v>26</v>
      </c>
      <c r="R23" s="42">
        <v>60</v>
      </c>
      <c r="S23" s="47">
        <v>28436031822070</v>
      </c>
    </row>
    <row r="24" spans="1:19" s="51" customFormat="1" ht="18" customHeight="1">
      <c r="A24" s="43" t="s">
        <v>2731</v>
      </c>
      <c r="B24" s="44" t="s">
        <v>2732</v>
      </c>
      <c r="C24" s="95"/>
      <c r="D24" s="45" t="s">
        <v>2775</v>
      </c>
      <c r="E24" s="46">
        <v>17000003</v>
      </c>
      <c r="F24" s="45" t="s">
        <v>2776</v>
      </c>
      <c r="G24" s="43" t="s">
        <v>23</v>
      </c>
      <c r="H24" s="43" t="s">
        <v>24</v>
      </c>
      <c r="I24" s="47">
        <v>8436031822083</v>
      </c>
      <c r="J24" s="48">
        <f>VLOOKUP(E24,' TARIFA 26.4'!$D$3:$I$20004,6,FALSE)</f>
        <v>55.13</v>
      </c>
      <c r="K24" s="49"/>
      <c r="L24" s="50"/>
      <c r="M24" s="47"/>
      <c r="N24" s="42" t="s">
        <v>25</v>
      </c>
      <c r="O24" s="42">
        <v>15</v>
      </c>
      <c r="P24" s="47">
        <v>8435447420760</v>
      </c>
      <c r="Q24" s="42" t="s">
        <v>26</v>
      </c>
      <c r="R24" s="42">
        <v>60</v>
      </c>
      <c r="S24" s="47">
        <v>28436031822087</v>
      </c>
    </row>
    <row r="25" spans="1:19" s="51" customFormat="1" ht="18" customHeight="1">
      <c r="A25" s="43" t="s">
        <v>2731</v>
      </c>
      <c r="B25" s="44" t="s">
        <v>2732</v>
      </c>
      <c r="C25" s="95"/>
      <c r="D25" s="45" t="s">
        <v>2777</v>
      </c>
      <c r="E25" s="46">
        <v>17000004</v>
      </c>
      <c r="F25" s="45" t="s">
        <v>2778</v>
      </c>
      <c r="G25" s="43" t="s">
        <v>23</v>
      </c>
      <c r="H25" s="43" t="s">
        <v>24</v>
      </c>
      <c r="I25" s="47">
        <v>8436031822090</v>
      </c>
      <c r="J25" s="48">
        <f>VLOOKUP(E25,' TARIFA 26.4'!$D$3:$I$20004,6,FALSE)</f>
        <v>40.24</v>
      </c>
      <c r="K25" s="49"/>
      <c r="L25" s="50"/>
      <c r="M25" s="47"/>
      <c r="N25" s="42" t="s">
        <v>25</v>
      </c>
      <c r="O25" s="42">
        <v>20</v>
      </c>
      <c r="P25" s="47">
        <v>8435447420777</v>
      </c>
      <c r="Q25" s="42" t="s">
        <v>26</v>
      </c>
      <c r="R25" s="42">
        <v>80</v>
      </c>
      <c r="S25" s="47">
        <v>28436031822094</v>
      </c>
    </row>
    <row r="26" spans="1:19" s="51" customFormat="1" ht="18" customHeight="1">
      <c r="A26" s="43" t="s">
        <v>2731</v>
      </c>
      <c r="B26" s="44" t="s">
        <v>2732</v>
      </c>
      <c r="C26" s="95"/>
      <c r="D26" s="45" t="s">
        <v>2779</v>
      </c>
      <c r="E26" s="46">
        <v>17000005</v>
      </c>
      <c r="F26" s="45" t="s">
        <v>2780</v>
      </c>
      <c r="G26" s="43" t="s">
        <v>23</v>
      </c>
      <c r="H26" s="43" t="s">
        <v>24</v>
      </c>
      <c r="I26" s="47">
        <v>8436031822106</v>
      </c>
      <c r="J26" s="48">
        <f>VLOOKUP(E26,' TARIFA 26.4'!$D$3:$I$20004,6,FALSE)</f>
        <v>51.78</v>
      </c>
      <c r="K26" s="49"/>
      <c r="L26" s="50"/>
      <c r="M26" s="47"/>
      <c r="N26" s="42" t="s">
        <v>25</v>
      </c>
      <c r="O26" s="42">
        <v>15</v>
      </c>
      <c r="P26" s="47">
        <v>8435447420784</v>
      </c>
      <c r="Q26" s="42" t="s">
        <v>26</v>
      </c>
      <c r="R26" s="42">
        <v>60</v>
      </c>
      <c r="S26" s="47">
        <v>28436031822100</v>
      </c>
    </row>
    <row r="27" spans="1:19" s="51" customFormat="1" ht="18" customHeight="1">
      <c r="A27" s="43" t="s">
        <v>2731</v>
      </c>
      <c r="B27" s="44" t="s">
        <v>2732</v>
      </c>
      <c r="C27" s="96"/>
      <c r="D27" s="45" t="s">
        <v>2781</v>
      </c>
      <c r="E27" s="46">
        <v>17000006</v>
      </c>
      <c r="F27" s="45" t="s">
        <v>2782</v>
      </c>
      <c r="G27" s="43" t="s">
        <v>23</v>
      </c>
      <c r="H27" s="43" t="s">
        <v>24</v>
      </c>
      <c r="I27" s="47">
        <v>8436031822113</v>
      </c>
      <c r="J27" s="48">
        <f>VLOOKUP(E27,' TARIFA 26.4'!$D$3:$I$20004,6,FALSE)</f>
        <v>66.459999999999994</v>
      </c>
      <c r="K27" s="49"/>
      <c r="L27" s="50"/>
      <c r="M27" s="47"/>
      <c r="N27" s="42" t="s">
        <v>25</v>
      </c>
      <c r="O27" s="42">
        <v>10</v>
      </c>
      <c r="P27" s="47">
        <v>8435447420791</v>
      </c>
      <c r="Q27" s="42" t="s">
        <v>26</v>
      </c>
      <c r="R27" s="42">
        <v>40</v>
      </c>
      <c r="S27" s="47">
        <v>28436031822117</v>
      </c>
    </row>
    <row r="28" spans="1:19" s="51" customFormat="1" ht="18" customHeight="1">
      <c r="A28" s="43" t="s">
        <v>2731</v>
      </c>
      <c r="B28" s="44" t="s">
        <v>2732</v>
      </c>
      <c r="C28" s="94" t="e" vm="112">
        <v>#VALUE!</v>
      </c>
      <c r="D28" s="45" t="s">
        <v>2783</v>
      </c>
      <c r="E28" s="46">
        <v>8000138</v>
      </c>
      <c r="F28" s="45" t="s">
        <v>2784</v>
      </c>
      <c r="G28" s="43" t="s">
        <v>23</v>
      </c>
      <c r="H28" s="43" t="s">
        <v>24</v>
      </c>
      <c r="I28" s="47">
        <v>8436031822120</v>
      </c>
      <c r="J28" s="48">
        <f>VLOOKUP(E28,' TARIFA 26.4'!$D$3:$I$20004,6,FALSE)</f>
        <v>19.010000000000002</v>
      </c>
      <c r="K28" s="49"/>
      <c r="L28" s="50"/>
      <c r="M28" s="47"/>
      <c r="N28" s="42" t="s">
        <v>25</v>
      </c>
      <c r="O28" s="42">
        <v>20</v>
      </c>
      <c r="P28" s="47">
        <v>8435447420807</v>
      </c>
      <c r="Q28" s="42" t="s">
        <v>26</v>
      </c>
      <c r="R28" s="42">
        <v>120</v>
      </c>
      <c r="S28" s="47">
        <v>28436031822124</v>
      </c>
    </row>
    <row r="29" spans="1:19" s="51" customFormat="1" ht="18" customHeight="1">
      <c r="A29" s="43" t="s">
        <v>2731</v>
      </c>
      <c r="B29" s="44" t="s">
        <v>2732</v>
      </c>
      <c r="C29" s="95"/>
      <c r="D29" s="45" t="s">
        <v>2785</v>
      </c>
      <c r="E29" s="46">
        <v>8000139</v>
      </c>
      <c r="F29" s="45" t="s">
        <v>2786</v>
      </c>
      <c r="G29" s="43" t="s">
        <v>23</v>
      </c>
      <c r="H29" s="43" t="s">
        <v>24</v>
      </c>
      <c r="I29" s="47">
        <v>8436031822137</v>
      </c>
      <c r="J29" s="48">
        <f>VLOOKUP(E29,' TARIFA 26.4'!$D$3:$I$20004,6,FALSE)</f>
        <v>28.52</v>
      </c>
      <c r="K29" s="49"/>
      <c r="L29" s="50"/>
      <c r="M29" s="47"/>
      <c r="N29" s="42" t="s">
        <v>25</v>
      </c>
      <c r="O29" s="42">
        <v>15</v>
      </c>
      <c r="P29" s="47">
        <v>8435447420814</v>
      </c>
      <c r="Q29" s="42" t="s">
        <v>26</v>
      </c>
      <c r="R29" s="42">
        <v>90</v>
      </c>
      <c r="S29" s="47">
        <v>28436031822131</v>
      </c>
    </row>
    <row r="30" spans="1:19" s="51" customFormat="1" ht="18" customHeight="1">
      <c r="A30" s="43" t="s">
        <v>2731</v>
      </c>
      <c r="B30" s="44" t="s">
        <v>2732</v>
      </c>
      <c r="C30" s="95"/>
      <c r="D30" s="45" t="s">
        <v>2787</v>
      </c>
      <c r="E30" s="46">
        <v>8000140</v>
      </c>
      <c r="F30" s="45" t="s">
        <v>2788</v>
      </c>
      <c r="G30" s="43" t="s">
        <v>23</v>
      </c>
      <c r="H30" s="43" t="s">
        <v>24</v>
      </c>
      <c r="I30" s="47">
        <v>8436031822144</v>
      </c>
      <c r="J30" s="48">
        <f>VLOOKUP(E30,' TARIFA 26.4'!$D$3:$I$20004,6,FALSE)</f>
        <v>36.130000000000003</v>
      </c>
      <c r="K30" s="49"/>
      <c r="L30" s="50"/>
      <c r="M30" s="47"/>
      <c r="N30" s="42" t="s">
        <v>25</v>
      </c>
      <c r="O30" s="42">
        <v>15</v>
      </c>
      <c r="P30" s="47">
        <v>8435447420821</v>
      </c>
      <c r="Q30" s="42" t="s">
        <v>26</v>
      </c>
      <c r="R30" s="42">
        <v>60</v>
      </c>
      <c r="S30" s="47">
        <v>28436031822148</v>
      </c>
    </row>
    <row r="31" spans="1:19" s="51" customFormat="1" ht="18" customHeight="1">
      <c r="A31" s="43" t="s">
        <v>2731</v>
      </c>
      <c r="B31" s="44" t="s">
        <v>2732</v>
      </c>
      <c r="C31" s="95"/>
      <c r="D31" s="45" t="s">
        <v>2789</v>
      </c>
      <c r="E31" s="46">
        <v>8000141</v>
      </c>
      <c r="F31" s="45" t="s">
        <v>2790</v>
      </c>
      <c r="G31" s="43" t="s">
        <v>23</v>
      </c>
      <c r="H31" s="43" t="s">
        <v>24</v>
      </c>
      <c r="I31" s="47">
        <v>8436031822168</v>
      </c>
      <c r="J31" s="48">
        <f>VLOOKUP(E31,' TARIFA 26.4'!$D$3:$I$20004,6,FALSE)</f>
        <v>24.96</v>
      </c>
      <c r="K31" s="49"/>
      <c r="L31" s="50"/>
      <c r="M31" s="47"/>
      <c r="N31" s="42" t="s">
        <v>25</v>
      </c>
      <c r="O31" s="42">
        <v>20</v>
      </c>
      <c r="P31" s="47">
        <v>8435447420838</v>
      </c>
      <c r="Q31" s="42" t="s">
        <v>26</v>
      </c>
      <c r="R31" s="42">
        <v>120</v>
      </c>
      <c r="S31" s="47">
        <v>28436031822162</v>
      </c>
    </row>
    <row r="32" spans="1:19" s="51" customFormat="1" ht="18" customHeight="1">
      <c r="A32" s="43" t="s">
        <v>2731</v>
      </c>
      <c r="B32" s="44" t="s">
        <v>2732</v>
      </c>
      <c r="C32" s="95"/>
      <c r="D32" s="45" t="s">
        <v>2791</v>
      </c>
      <c r="E32" s="46">
        <v>8000142</v>
      </c>
      <c r="F32" s="45" t="s">
        <v>2792</v>
      </c>
      <c r="G32" s="43" t="s">
        <v>23</v>
      </c>
      <c r="H32" s="43" t="s">
        <v>24</v>
      </c>
      <c r="I32" s="47">
        <v>8436031822175</v>
      </c>
      <c r="J32" s="48">
        <f>VLOOKUP(E32,' TARIFA 26.4'!$D$3:$I$20004,6,FALSE)</f>
        <v>36.130000000000003</v>
      </c>
      <c r="K32" s="49"/>
      <c r="L32" s="50"/>
      <c r="M32" s="47"/>
      <c r="N32" s="42" t="s">
        <v>25</v>
      </c>
      <c r="O32" s="42">
        <v>15</v>
      </c>
      <c r="P32" s="47">
        <v>8435447420845</v>
      </c>
      <c r="Q32" s="42" t="s">
        <v>26</v>
      </c>
      <c r="R32" s="42">
        <v>60</v>
      </c>
      <c r="S32" s="47">
        <v>28436031822179</v>
      </c>
    </row>
    <row r="33" spans="1:19" s="51" customFormat="1" ht="18" customHeight="1">
      <c r="A33" s="43" t="s">
        <v>2731</v>
      </c>
      <c r="B33" s="44" t="s">
        <v>2732</v>
      </c>
      <c r="C33" s="96"/>
      <c r="D33" s="45" t="s">
        <v>2793</v>
      </c>
      <c r="E33" s="46">
        <v>8000143</v>
      </c>
      <c r="F33" s="45" t="s">
        <v>2794</v>
      </c>
      <c r="G33" s="43" t="s">
        <v>23</v>
      </c>
      <c r="H33" s="43" t="s">
        <v>24</v>
      </c>
      <c r="I33" s="47">
        <v>8436031822182</v>
      </c>
      <c r="J33" s="48">
        <f>VLOOKUP(E33,' TARIFA 26.4'!$D$3:$I$20004,6,FALSE)</f>
        <v>43.74</v>
      </c>
      <c r="K33" s="49"/>
      <c r="L33" s="50"/>
      <c r="M33" s="47"/>
      <c r="N33" s="42" t="s">
        <v>25</v>
      </c>
      <c r="O33" s="42">
        <v>10</v>
      </c>
      <c r="P33" s="47">
        <v>8435447420852</v>
      </c>
      <c r="Q33" s="42" t="s">
        <v>26</v>
      </c>
      <c r="R33" s="42">
        <v>40</v>
      </c>
      <c r="S33" s="47">
        <v>28436031822186</v>
      </c>
    </row>
    <row r="34" spans="1:19" s="68" customFormat="1" ht="110.1" customHeight="1">
      <c r="A34" s="43" t="s">
        <v>2731</v>
      </c>
      <c r="B34" s="44" t="s">
        <v>2732</v>
      </c>
      <c r="C34" s="60" t="e" vm="320">
        <v>#VALUE!</v>
      </c>
      <c r="D34" s="67" t="s">
        <v>1686</v>
      </c>
      <c r="E34" s="63">
        <v>8000121</v>
      </c>
      <c r="F34" s="62" t="s">
        <v>1687</v>
      </c>
      <c r="G34" s="60" t="s">
        <v>23</v>
      </c>
      <c r="H34" s="60" t="s">
        <v>24</v>
      </c>
      <c r="I34" s="64">
        <v>8436031828276</v>
      </c>
      <c r="J34" s="48">
        <f>VLOOKUP(E34,' TARIFA 26.4'!$D$3:$I$20004,6,FALSE)</f>
        <v>9.9</v>
      </c>
      <c r="K34" s="65"/>
      <c r="L34" s="66"/>
      <c r="M34" s="64"/>
      <c r="N34" s="67" t="s">
        <v>25</v>
      </c>
      <c r="O34" s="67">
        <v>25</v>
      </c>
      <c r="P34" s="64">
        <v>8435447427431</v>
      </c>
      <c r="Q34" s="67" t="s">
        <v>26</v>
      </c>
      <c r="R34" s="67">
        <v>225</v>
      </c>
      <c r="S34" s="64">
        <v>28436031828270</v>
      </c>
    </row>
    <row r="35" spans="1:19" s="51" customFormat="1" ht="110.1" customHeight="1">
      <c r="A35" s="43" t="s">
        <v>2731</v>
      </c>
      <c r="B35" s="44" t="s">
        <v>2732</v>
      </c>
      <c r="C35" s="43" t="e" vm="124">
        <v>#VALUE!</v>
      </c>
      <c r="D35" s="45" t="s">
        <v>2795</v>
      </c>
      <c r="E35" s="46">
        <v>11000127</v>
      </c>
      <c r="F35" s="45" t="s">
        <v>2796</v>
      </c>
      <c r="G35" s="43" t="s">
        <v>23</v>
      </c>
      <c r="H35" s="43" t="s">
        <v>24</v>
      </c>
      <c r="I35" s="47">
        <v>4059577005921</v>
      </c>
      <c r="J35" s="48">
        <f>VLOOKUP(E35,' TARIFA 26.4'!$D$3:$I$20004,6,FALSE)</f>
        <v>4108.76</v>
      </c>
      <c r="K35" s="49"/>
      <c r="L35" s="50"/>
      <c r="M35" s="47"/>
      <c r="N35" s="42" t="s">
        <v>25</v>
      </c>
      <c r="O35" s="42">
        <v>1</v>
      </c>
      <c r="P35" s="47">
        <v>4059577005921</v>
      </c>
      <c r="Q35" s="42"/>
      <c r="R35" s="42"/>
      <c r="S35" s="47"/>
    </row>
    <row r="36" spans="1:19" s="18" customFormat="1" ht="27.6" customHeight="1">
      <c r="A36" s="43" t="s">
        <v>2731</v>
      </c>
      <c r="B36" s="44" t="s">
        <v>2732</v>
      </c>
      <c r="C36" s="97" t="e" vm="192">
        <v>#VALUE!</v>
      </c>
      <c r="D36" s="11" t="s">
        <v>2797</v>
      </c>
      <c r="E36" s="12">
        <v>11000128</v>
      </c>
      <c r="F36" s="11" t="s">
        <v>2798</v>
      </c>
      <c r="G36" s="9" t="s">
        <v>23</v>
      </c>
      <c r="H36" s="9" t="s">
        <v>24</v>
      </c>
      <c r="I36" s="13">
        <v>4012078661799</v>
      </c>
      <c r="J36" s="48">
        <f>VLOOKUP(E36,' TARIFA 26.4'!$D$3:$I$20004,6,FALSE)</f>
        <v>353.28</v>
      </c>
      <c r="K36" s="15"/>
      <c r="L36" s="16"/>
      <c r="M36" s="13"/>
      <c r="N36" s="17" t="s">
        <v>25</v>
      </c>
      <c r="O36" s="17">
        <v>1</v>
      </c>
      <c r="P36" s="13">
        <v>4012078661799</v>
      </c>
      <c r="Q36" s="17"/>
      <c r="R36" s="17"/>
      <c r="S36" s="13"/>
    </row>
    <row r="37" spans="1:19" s="18" customFormat="1" ht="27.6" customHeight="1">
      <c r="A37" s="43" t="s">
        <v>2731</v>
      </c>
      <c r="B37" s="44" t="s">
        <v>2732</v>
      </c>
      <c r="C37" s="98"/>
      <c r="D37" s="11" t="s">
        <v>2799</v>
      </c>
      <c r="E37" s="12">
        <v>11000129</v>
      </c>
      <c r="F37" s="11" t="s">
        <v>2800</v>
      </c>
      <c r="G37" s="9" t="s">
        <v>23</v>
      </c>
      <c r="H37" s="9" t="s">
        <v>24</v>
      </c>
      <c r="I37" s="13">
        <v>4012078661812</v>
      </c>
      <c r="J37" s="48">
        <f>VLOOKUP(E37,' TARIFA 26.4'!$D$3:$I$20004,6,FALSE)</f>
        <v>353.28</v>
      </c>
      <c r="K37" s="15"/>
      <c r="L37" s="16"/>
      <c r="M37" s="13"/>
      <c r="N37" s="17" t="s">
        <v>25</v>
      </c>
      <c r="O37" s="17">
        <v>1</v>
      </c>
      <c r="P37" s="13">
        <v>4012078661812</v>
      </c>
      <c r="Q37" s="17"/>
      <c r="R37" s="17"/>
      <c r="S37" s="13"/>
    </row>
    <row r="38" spans="1:19" s="18" customFormat="1" ht="27.6" customHeight="1">
      <c r="A38" s="43" t="s">
        <v>2731</v>
      </c>
      <c r="B38" s="44" t="s">
        <v>2732</v>
      </c>
      <c r="C38" s="98"/>
      <c r="D38" s="11" t="s">
        <v>2801</v>
      </c>
      <c r="E38" s="12">
        <v>11000130</v>
      </c>
      <c r="F38" s="11" t="s">
        <v>2802</v>
      </c>
      <c r="G38" s="9" t="s">
        <v>23</v>
      </c>
      <c r="H38" s="9" t="s">
        <v>24</v>
      </c>
      <c r="I38" s="13">
        <v>4012078661829</v>
      </c>
      <c r="J38" s="48">
        <f>VLOOKUP(E38,' TARIFA 26.4'!$D$3:$I$20004,6,FALSE)</f>
        <v>353.28</v>
      </c>
      <c r="K38" s="15"/>
      <c r="L38" s="16"/>
      <c r="M38" s="13"/>
      <c r="N38" s="17" t="s">
        <v>25</v>
      </c>
      <c r="O38" s="17">
        <v>1</v>
      </c>
      <c r="P38" s="13">
        <v>4012078661829</v>
      </c>
      <c r="Q38" s="17"/>
      <c r="R38" s="17"/>
      <c r="S38" s="13"/>
    </row>
    <row r="39" spans="1:19" s="18" customFormat="1" ht="27.6" customHeight="1">
      <c r="A39" s="43" t="s">
        <v>2731</v>
      </c>
      <c r="B39" s="44" t="s">
        <v>2732</v>
      </c>
      <c r="C39" s="99"/>
      <c r="D39" s="11" t="s">
        <v>2803</v>
      </c>
      <c r="E39" s="12">
        <v>11000131</v>
      </c>
      <c r="F39" s="11" t="s">
        <v>2804</v>
      </c>
      <c r="G39" s="9" t="s">
        <v>23</v>
      </c>
      <c r="H39" s="9" t="s">
        <v>24</v>
      </c>
      <c r="I39" s="13">
        <v>4012078661836</v>
      </c>
      <c r="J39" s="48">
        <f>VLOOKUP(E39,' TARIFA 26.4'!$D$3:$I$20004,6,FALSE)</f>
        <v>353.28</v>
      </c>
      <c r="K39" s="15"/>
      <c r="L39" s="16"/>
      <c r="M39" s="13"/>
      <c r="N39" s="17" t="s">
        <v>25</v>
      </c>
      <c r="O39" s="17">
        <v>1</v>
      </c>
      <c r="P39" s="13">
        <v>4012078661836</v>
      </c>
      <c r="Q39" s="17"/>
      <c r="R39" s="17"/>
      <c r="S39" s="13"/>
    </row>
    <row r="40" spans="1:19" s="51" customFormat="1" ht="110.1" customHeight="1">
      <c r="A40" s="43" t="s">
        <v>2731</v>
      </c>
      <c r="B40" s="44" t="s">
        <v>2732</v>
      </c>
      <c r="C40" s="43" t="e" vm="162">
        <v>#VALUE!</v>
      </c>
      <c r="D40" s="45" t="s">
        <v>2805</v>
      </c>
      <c r="E40" s="46">
        <v>7000123</v>
      </c>
      <c r="F40" s="45" t="s">
        <v>2806</v>
      </c>
      <c r="G40" s="43" t="s">
        <v>23</v>
      </c>
      <c r="H40" s="43" t="s">
        <v>24</v>
      </c>
      <c r="I40" s="47">
        <v>5035048732007</v>
      </c>
      <c r="J40" s="48">
        <f>VLOOKUP(E40,' TARIFA 26.4'!$D$3:$I$20004,6,FALSE)</f>
        <v>2506.9299999999998</v>
      </c>
      <c r="K40" s="49"/>
      <c r="L40" s="50"/>
      <c r="M40" s="47"/>
      <c r="N40" s="42" t="s">
        <v>25</v>
      </c>
      <c r="O40" s="42">
        <v>1</v>
      </c>
      <c r="P40" s="47">
        <v>5035048732007</v>
      </c>
      <c r="Q40" s="42"/>
      <c r="R40" s="42"/>
      <c r="S40" s="47"/>
    </row>
    <row r="41" spans="1:19" s="51" customFormat="1" ht="110.1" customHeight="1">
      <c r="A41" s="43" t="s">
        <v>2731</v>
      </c>
      <c r="B41" s="44" t="s">
        <v>2732</v>
      </c>
      <c r="C41" s="43" t="e" vm="163">
        <v>#VALUE!</v>
      </c>
      <c r="D41" s="45" t="s">
        <v>2807</v>
      </c>
      <c r="E41" s="46">
        <v>7000127</v>
      </c>
      <c r="F41" s="45" t="s">
        <v>2808</v>
      </c>
      <c r="G41" s="43" t="s">
        <v>23</v>
      </c>
      <c r="H41" s="43" t="s">
        <v>24</v>
      </c>
      <c r="I41" s="47">
        <v>5035048731598</v>
      </c>
      <c r="J41" s="48">
        <f>VLOOKUP(E41,' TARIFA 26.4'!$D$3:$I$20004,6,FALSE)</f>
        <v>271.08999999999997</v>
      </c>
      <c r="K41" s="49"/>
      <c r="L41" s="50"/>
      <c r="M41" s="47"/>
      <c r="N41" s="42" t="s">
        <v>25</v>
      </c>
      <c r="O41" s="42">
        <v>1</v>
      </c>
      <c r="P41" s="47">
        <v>5035048731598</v>
      </c>
      <c r="Q41" s="42"/>
      <c r="R41" s="42"/>
      <c r="S41" s="47"/>
    </row>
    <row r="42" spans="1:19" s="51" customFormat="1" ht="110.1" customHeight="1">
      <c r="A42" s="43" t="s">
        <v>2731</v>
      </c>
      <c r="B42" s="44" t="s">
        <v>2732</v>
      </c>
      <c r="C42" s="44" t="e" vm="118">
        <v>#VALUE!</v>
      </c>
      <c r="D42" s="45" t="s">
        <v>2809</v>
      </c>
      <c r="E42" s="46">
        <v>17000013</v>
      </c>
      <c r="F42" s="45" t="s">
        <v>2810</v>
      </c>
      <c r="G42" s="43" t="s">
        <v>23</v>
      </c>
      <c r="H42" s="43" t="s">
        <v>24</v>
      </c>
      <c r="I42" s="47">
        <v>8436031822236</v>
      </c>
      <c r="J42" s="48">
        <f>VLOOKUP(E42,' TARIFA 26.4'!$D$3:$I$20004,6,FALSE)</f>
        <v>4.67</v>
      </c>
      <c r="K42" s="49" t="s">
        <v>23</v>
      </c>
      <c r="L42" s="50">
        <v>1</v>
      </c>
      <c r="M42" s="47">
        <v>8436031822236</v>
      </c>
      <c r="N42" s="42" t="s">
        <v>25</v>
      </c>
      <c r="O42" s="42">
        <v>170</v>
      </c>
      <c r="P42" s="47">
        <v>28436031822230</v>
      </c>
      <c r="Q42" s="42"/>
      <c r="R42" s="42"/>
      <c r="S42" s="47"/>
    </row>
    <row r="43" spans="1:19" s="51" customFormat="1" ht="110.1" customHeight="1">
      <c r="A43" s="43" t="s">
        <v>2731</v>
      </c>
      <c r="B43" s="44" t="s">
        <v>2732</v>
      </c>
      <c r="C43" s="44" t="e" vm="119">
        <v>#VALUE!</v>
      </c>
      <c r="D43" s="45" t="s">
        <v>2811</v>
      </c>
      <c r="E43" s="46">
        <v>17000014</v>
      </c>
      <c r="F43" s="45" t="s">
        <v>2812</v>
      </c>
      <c r="G43" s="43" t="s">
        <v>23</v>
      </c>
      <c r="H43" s="43" t="s">
        <v>24</v>
      </c>
      <c r="I43" s="47">
        <v>8436031822229</v>
      </c>
      <c r="J43" s="48">
        <f>VLOOKUP(E43,' TARIFA 26.4'!$D$3:$I$20004,6,FALSE)</f>
        <v>4.57</v>
      </c>
      <c r="K43" s="49" t="s">
        <v>23</v>
      </c>
      <c r="L43" s="50">
        <v>1</v>
      </c>
      <c r="M43" s="47">
        <v>8436031822229</v>
      </c>
      <c r="N43" s="42" t="s">
        <v>25</v>
      </c>
      <c r="O43" s="42">
        <v>250</v>
      </c>
      <c r="P43" s="47">
        <v>28436031822223</v>
      </c>
      <c r="Q43" s="42"/>
      <c r="R43" s="42"/>
      <c r="S43" s="47"/>
    </row>
    <row r="44" spans="1:19" s="51" customFormat="1" ht="110.1" customHeight="1">
      <c r="A44" s="43" t="s">
        <v>2731</v>
      </c>
      <c r="B44" s="44" t="s">
        <v>2732</v>
      </c>
      <c r="C44" s="44" t="e" vm="120">
        <v>#VALUE!</v>
      </c>
      <c r="D44" s="45" t="s">
        <v>2813</v>
      </c>
      <c r="E44" s="46">
        <v>7000077</v>
      </c>
      <c r="F44" s="45" t="s">
        <v>2814</v>
      </c>
      <c r="G44" s="43" t="s">
        <v>23</v>
      </c>
      <c r="H44" s="43" t="s">
        <v>24</v>
      </c>
      <c r="I44" s="47">
        <v>8436031830729</v>
      </c>
      <c r="J44" s="48">
        <f>VLOOKUP(E44,' TARIFA 26.4'!$D$3:$I$20004,6,FALSE)</f>
        <v>4.67</v>
      </c>
      <c r="K44" s="49" t="s">
        <v>23</v>
      </c>
      <c r="L44" s="50">
        <v>1</v>
      </c>
      <c r="M44" s="47">
        <v>8436031830729</v>
      </c>
      <c r="N44" s="42" t="s">
        <v>25</v>
      </c>
      <c r="O44" s="42">
        <v>200</v>
      </c>
      <c r="P44" s="70">
        <v>28436031830723</v>
      </c>
      <c r="Q44" s="42"/>
      <c r="R44" s="42"/>
      <c r="S44" s="47"/>
    </row>
    <row r="45" spans="1:19" s="74" customFormat="1" ht="110.1" customHeight="1">
      <c r="A45" s="43" t="s">
        <v>2731</v>
      </c>
      <c r="B45" s="44" t="s">
        <v>2732</v>
      </c>
      <c r="C45" s="43" t="e" vm="157">
        <v>#VALUE!</v>
      </c>
      <c r="D45" s="54" t="s">
        <v>2815</v>
      </c>
      <c r="E45" s="46">
        <v>7000211</v>
      </c>
      <c r="F45" s="54" t="s">
        <v>2816</v>
      </c>
      <c r="G45" s="43" t="s">
        <v>23</v>
      </c>
      <c r="H45" s="43" t="s">
        <v>24</v>
      </c>
      <c r="I45" s="77">
        <v>8435447423396</v>
      </c>
      <c r="J45" s="48">
        <f>VLOOKUP(E45,' TARIFA 26.4'!$D$3:$I$20004,6,FALSE)</f>
        <v>562.38</v>
      </c>
      <c r="K45" s="49" t="s">
        <v>2817</v>
      </c>
      <c r="L45" s="50">
        <v>1</v>
      </c>
      <c r="M45" s="77">
        <v>8435447423396</v>
      </c>
      <c r="N45" s="42" t="s">
        <v>753</v>
      </c>
      <c r="O45" s="42">
        <v>5</v>
      </c>
      <c r="P45" s="69">
        <v>28435447423390</v>
      </c>
      <c r="Q45" s="42"/>
      <c r="R45" s="42"/>
      <c r="S45" s="47"/>
    </row>
    <row r="46" spans="1:19" s="51" customFormat="1" ht="110.1" customHeight="1">
      <c r="A46" s="43" t="s">
        <v>2731</v>
      </c>
      <c r="B46" s="44" t="s">
        <v>2732</v>
      </c>
      <c r="C46" s="43" t="e" vm="157">
        <v>#VALUE!</v>
      </c>
      <c r="D46" s="71" t="s">
        <v>2818</v>
      </c>
      <c r="E46" s="46">
        <v>7000212</v>
      </c>
      <c r="F46" s="71" t="s">
        <v>2819</v>
      </c>
      <c r="G46" s="43" t="s">
        <v>23</v>
      </c>
      <c r="H46" s="43" t="s">
        <v>24</v>
      </c>
      <c r="I46" s="47">
        <v>8435447424720</v>
      </c>
      <c r="J46" s="48">
        <f>VLOOKUP(E46,' TARIFA 26.4'!$D$3:$I$20004,6,FALSE)</f>
        <v>562.38</v>
      </c>
      <c r="K46" s="49" t="s">
        <v>2817</v>
      </c>
      <c r="L46" s="50">
        <v>1</v>
      </c>
      <c r="M46" s="47">
        <v>8435447424720</v>
      </c>
      <c r="N46" s="42" t="s">
        <v>753</v>
      </c>
      <c r="O46" s="42">
        <v>5</v>
      </c>
      <c r="P46" s="47">
        <v>28435447424724</v>
      </c>
      <c r="Q46" s="42"/>
      <c r="R46" s="42"/>
      <c r="S46" s="47"/>
    </row>
    <row r="47" spans="1:19" s="68" customFormat="1" ht="110.1" customHeight="1">
      <c r="A47" s="43" t="s">
        <v>2731</v>
      </c>
      <c r="B47" s="44" t="s">
        <v>2732</v>
      </c>
      <c r="C47" s="60" t="e" vm="158">
        <v>#VALUE!</v>
      </c>
      <c r="D47" s="62" t="s">
        <v>2820</v>
      </c>
      <c r="E47" s="63">
        <v>7000118</v>
      </c>
      <c r="F47" s="62" t="s">
        <v>2821</v>
      </c>
      <c r="G47" s="60" t="s">
        <v>23</v>
      </c>
      <c r="H47" s="60" t="s">
        <v>24</v>
      </c>
      <c r="I47" s="64">
        <v>8435447407204</v>
      </c>
      <c r="J47" s="48">
        <f>VLOOKUP(E47,' TARIFA 26.4'!$D$3:$I$20004,6,FALSE)</f>
        <v>427.19</v>
      </c>
      <c r="K47" s="65" t="s">
        <v>2817</v>
      </c>
      <c r="L47" s="66">
        <v>1</v>
      </c>
      <c r="M47" s="64">
        <v>8435447407204</v>
      </c>
      <c r="N47" s="67" t="s">
        <v>753</v>
      </c>
      <c r="O47" s="67">
        <v>5</v>
      </c>
      <c r="P47" s="89">
        <v>28435447407208</v>
      </c>
      <c r="Q47" s="67"/>
      <c r="R47" s="67"/>
      <c r="S47" s="64"/>
    </row>
    <row r="48" spans="1:19" s="51" customFormat="1" ht="27.6" customHeight="1">
      <c r="A48" s="43" t="s">
        <v>2731</v>
      </c>
      <c r="B48" s="44" t="s">
        <v>2732</v>
      </c>
      <c r="C48" s="94" t="e" vm="159">
        <v>#VALUE!</v>
      </c>
      <c r="D48" s="45" t="s">
        <v>2822</v>
      </c>
      <c r="E48" s="46">
        <v>7000119</v>
      </c>
      <c r="F48" s="45" t="s">
        <v>2823</v>
      </c>
      <c r="G48" s="43" t="s">
        <v>23</v>
      </c>
      <c r="H48" s="43" t="s">
        <v>24</v>
      </c>
      <c r="I48" s="47">
        <v>8435447407211</v>
      </c>
      <c r="J48" s="48">
        <f>VLOOKUP(E48,' TARIFA 26.4'!$D$3:$I$20004,6,FALSE)</f>
        <v>171.87</v>
      </c>
      <c r="K48" s="49"/>
      <c r="L48" s="50"/>
      <c r="M48" s="47"/>
      <c r="N48" s="42" t="s">
        <v>25</v>
      </c>
      <c r="O48" s="42">
        <v>1</v>
      </c>
      <c r="P48" s="47">
        <v>8435447407211</v>
      </c>
      <c r="Q48" s="42"/>
      <c r="R48" s="42"/>
      <c r="S48" s="47"/>
    </row>
    <row r="49" spans="1:19" s="51" customFormat="1" ht="27.6" customHeight="1">
      <c r="A49" s="43" t="s">
        <v>2731</v>
      </c>
      <c r="B49" s="44" t="s">
        <v>2732</v>
      </c>
      <c r="C49" s="95"/>
      <c r="D49" s="45" t="s">
        <v>2824</v>
      </c>
      <c r="E49" s="46">
        <v>7000120</v>
      </c>
      <c r="F49" s="45" t="s">
        <v>2825</v>
      </c>
      <c r="G49" s="43" t="s">
        <v>23</v>
      </c>
      <c r="H49" s="43" t="s">
        <v>24</v>
      </c>
      <c r="I49" s="47">
        <v>8435447407228</v>
      </c>
      <c r="J49" s="48">
        <f>VLOOKUP(E49,' TARIFA 26.4'!$D$3:$I$20004,6,FALSE)</f>
        <v>160.96</v>
      </c>
      <c r="K49" s="49"/>
      <c r="L49" s="50"/>
      <c r="M49" s="47"/>
      <c r="N49" s="42" t="s">
        <v>25</v>
      </c>
      <c r="O49" s="42">
        <v>1</v>
      </c>
      <c r="P49" s="47">
        <v>8435447407228</v>
      </c>
      <c r="Q49" s="42"/>
      <c r="R49" s="42"/>
      <c r="S49" s="47"/>
    </row>
    <row r="50" spans="1:19" s="51" customFormat="1" ht="27.6" customHeight="1">
      <c r="A50" s="43" t="s">
        <v>2731</v>
      </c>
      <c r="B50" s="44" t="s">
        <v>2732</v>
      </c>
      <c r="C50" s="95"/>
      <c r="D50" s="45" t="s">
        <v>2826</v>
      </c>
      <c r="E50" s="46">
        <v>7000121</v>
      </c>
      <c r="F50" s="45" t="s">
        <v>2827</v>
      </c>
      <c r="G50" s="43" t="s">
        <v>23</v>
      </c>
      <c r="H50" s="43" t="s">
        <v>24</v>
      </c>
      <c r="I50" s="47">
        <v>8435447407235</v>
      </c>
      <c r="J50" s="48">
        <f>VLOOKUP(E50,' TARIFA 26.4'!$D$3:$I$20004,6,FALSE)</f>
        <v>160.96</v>
      </c>
      <c r="K50" s="49"/>
      <c r="L50" s="50"/>
      <c r="M50" s="47"/>
      <c r="N50" s="42" t="s">
        <v>25</v>
      </c>
      <c r="O50" s="42">
        <v>1</v>
      </c>
      <c r="P50" s="47">
        <v>8435447407235</v>
      </c>
      <c r="Q50" s="42"/>
      <c r="R50" s="42"/>
      <c r="S50" s="47"/>
    </row>
    <row r="51" spans="1:19" s="51" customFormat="1" ht="27.6" customHeight="1">
      <c r="A51" s="43" t="s">
        <v>2731</v>
      </c>
      <c r="B51" s="44" t="s">
        <v>2732</v>
      </c>
      <c r="C51" s="96"/>
      <c r="D51" s="45" t="s">
        <v>2828</v>
      </c>
      <c r="E51" s="46">
        <v>7000122</v>
      </c>
      <c r="F51" s="45" t="s">
        <v>2829</v>
      </c>
      <c r="G51" s="43" t="s">
        <v>23</v>
      </c>
      <c r="H51" s="43" t="s">
        <v>24</v>
      </c>
      <c r="I51" s="47">
        <v>8435447407242</v>
      </c>
      <c r="J51" s="48">
        <f>VLOOKUP(E51,' TARIFA 26.4'!$D$3:$I$20004,6,FALSE)</f>
        <v>160.96</v>
      </c>
      <c r="K51" s="49"/>
      <c r="L51" s="50"/>
      <c r="M51" s="47"/>
      <c r="N51" s="42" t="s">
        <v>25</v>
      </c>
      <c r="O51" s="42">
        <v>1</v>
      </c>
      <c r="P51" s="47">
        <v>8435447407242</v>
      </c>
      <c r="Q51" s="42"/>
      <c r="R51" s="42"/>
      <c r="S51" s="47"/>
    </row>
    <row r="52" spans="1:19" s="51" customFormat="1" ht="110.1" customHeight="1">
      <c r="A52" s="43" t="s">
        <v>2731</v>
      </c>
      <c r="B52" s="44" t="s">
        <v>2732</v>
      </c>
      <c r="C52" s="43" t="e" vm="160">
        <v>#VALUE!</v>
      </c>
      <c r="D52" s="79" t="s">
        <v>2830</v>
      </c>
      <c r="E52" s="46">
        <v>7000196</v>
      </c>
      <c r="F52" s="71" t="s">
        <v>2831</v>
      </c>
      <c r="G52" s="43" t="s">
        <v>23</v>
      </c>
      <c r="H52" s="43" t="s">
        <v>24</v>
      </c>
      <c r="I52" s="47">
        <v>8435447416992</v>
      </c>
      <c r="J52" s="48">
        <f>VLOOKUP(E52,' TARIFA 26.4'!$D$3:$I$20004,6,FALSE)</f>
        <v>1351.88</v>
      </c>
      <c r="K52" s="49"/>
      <c r="L52" s="50"/>
      <c r="M52" s="47"/>
      <c r="N52" s="42" t="s">
        <v>25</v>
      </c>
      <c r="O52" s="42">
        <v>1</v>
      </c>
      <c r="P52" s="47">
        <v>8435447416992</v>
      </c>
      <c r="Q52" s="42"/>
      <c r="R52" s="42"/>
      <c r="S52" s="47"/>
    </row>
    <row r="53" spans="1:19" s="51" customFormat="1" ht="110.1" customHeight="1">
      <c r="A53" s="43" t="s">
        <v>2731</v>
      </c>
      <c r="B53" s="44" t="s">
        <v>2732</v>
      </c>
      <c r="C53" s="43" t="e" vm="161">
        <v>#VALUE!</v>
      </c>
      <c r="D53" s="79" t="s">
        <v>2832</v>
      </c>
      <c r="E53" s="46">
        <v>7000197</v>
      </c>
      <c r="F53" s="53" t="s">
        <v>2833</v>
      </c>
      <c r="G53" s="43" t="s">
        <v>23</v>
      </c>
      <c r="H53" s="43" t="s">
        <v>24</v>
      </c>
      <c r="I53" s="47">
        <v>8435447417005</v>
      </c>
      <c r="J53" s="48">
        <f>VLOOKUP(E53,' TARIFA 26.4'!$D$3:$I$20004,6,FALSE)</f>
        <v>135.19</v>
      </c>
      <c r="K53" s="49"/>
      <c r="L53" s="50"/>
      <c r="M53" s="47"/>
      <c r="N53" s="42" t="s">
        <v>25</v>
      </c>
      <c r="O53" s="42">
        <v>1</v>
      </c>
      <c r="P53" s="47">
        <v>8435447417005</v>
      </c>
      <c r="Q53" s="42"/>
      <c r="R53" s="42"/>
      <c r="S53" s="47"/>
    </row>
    <row r="54" spans="1:19" s="51" customFormat="1" ht="110.1" customHeight="1">
      <c r="A54" s="43" t="s">
        <v>2731</v>
      </c>
      <c r="B54" s="44" t="s">
        <v>2732</v>
      </c>
      <c r="C54" s="44" t="e" vm="122">
        <v>#VALUE!</v>
      </c>
      <c r="D54" s="45" t="s">
        <v>2834</v>
      </c>
      <c r="E54" s="46">
        <v>11000122</v>
      </c>
      <c r="F54" s="45" t="s">
        <v>2835</v>
      </c>
      <c r="G54" s="43" t="s">
        <v>23</v>
      </c>
      <c r="H54" s="43" t="s">
        <v>24</v>
      </c>
      <c r="I54" s="47">
        <v>8436031821949</v>
      </c>
      <c r="J54" s="48">
        <f>VLOOKUP(E54,' TARIFA 26.4'!$D$3:$I$20004,6,FALSE)</f>
        <v>749.2</v>
      </c>
      <c r="K54" s="49" t="s">
        <v>2817</v>
      </c>
      <c r="L54" s="50">
        <v>1</v>
      </c>
      <c r="M54" s="47">
        <v>8436031821949</v>
      </c>
      <c r="N54" s="42" t="s">
        <v>753</v>
      </c>
      <c r="O54" s="42">
        <v>5</v>
      </c>
      <c r="P54" s="80">
        <v>28436031821943</v>
      </c>
      <c r="Q54" s="42"/>
      <c r="R54" s="42"/>
      <c r="S54" s="47"/>
    </row>
    <row r="55" spans="1:19" s="18" customFormat="1">
      <c r="A55" s="43" t="s">
        <v>2731</v>
      </c>
      <c r="B55" s="44" t="s">
        <v>2732</v>
      </c>
      <c r="C55" s="97" t="e" vm="123">
        <v>#VALUE!</v>
      </c>
      <c r="D55" s="11" t="s">
        <v>2836</v>
      </c>
      <c r="E55" s="12">
        <v>12000127</v>
      </c>
      <c r="F55" s="11" t="s">
        <v>2837</v>
      </c>
      <c r="G55" s="9" t="s">
        <v>23</v>
      </c>
      <c r="H55" s="9" t="s">
        <v>24</v>
      </c>
      <c r="I55" s="13">
        <v>8436031828313</v>
      </c>
      <c r="J55" s="48">
        <f>VLOOKUP(E55,' TARIFA 26.4'!$D$3:$I$20004,6,FALSE)</f>
        <v>62.84</v>
      </c>
      <c r="K55" s="15"/>
      <c r="L55" s="16"/>
      <c r="M55" s="13"/>
      <c r="N55" s="17" t="s">
        <v>25</v>
      </c>
      <c r="O55" s="17">
        <v>1</v>
      </c>
      <c r="P55" s="13">
        <v>8436031828313</v>
      </c>
      <c r="Q55" s="17"/>
      <c r="R55" s="17"/>
      <c r="S55" s="13"/>
    </row>
    <row r="56" spans="1:19" s="18" customFormat="1">
      <c r="A56" s="43" t="s">
        <v>2731</v>
      </c>
      <c r="B56" s="44" t="s">
        <v>2732</v>
      </c>
      <c r="C56" s="98"/>
      <c r="D56" s="11" t="s">
        <v>2838</v>
      </c>
      <c r="E56" s="12">
        <v>12000128</v>
      </c>
      <c r="F56" s="11" t="s">
        <v>2839</v>
      </c>
      <c r="G56" s="9" t="s">
        <v>23</v>
      </c>
      <c r="H56" s="9" t="s">
        <v>24</v>
      </c>
      <c r="I56" s="13">
        <v>8436031828320</v>
      </c>
      <c r="J56" s="48">
        <f>VLOOKUP(E56,' TARIFA 26.4'!$D$3:$I$20004,6,FALSE)</f>
        <v>62.84</v>
      </c>
      <c r="K56" s="15"/>
      <c r="L56" s="16"/>
      <c r="M56" s="13"/>
      <c r="N56" s="17" t="s">
        <v>25</v>
      </c>
      <c r="O56" s="17">
        <v>1</v>
      </c>
      <c r="P56" s="13">
        <v>8436031828320</v>
      </c>
      <c r="Q56" s="17"/>
      <c r="R56" s="17"/>
      <c r="S56" s="13"/>
    </row>
    <row r="57" spans="1:19" s="18" customFormat="1">
      <c r="A57" s="43" t="s">
        <v>2731</v>
      </c>
      <c r="B57" s="44" t="s">
        <v>2732</v>
      </c>
      <c r="C57" s="98"/>
      <c r="D57" s="11" t="s">
        <v>2840</v>
      </c>
      <c r="E57" s="12">
        <v>12000129</v>
      </c>
      <c r="F57" s="11" t="s">
        <v>2841</v>
      </c>
      <c r="G57" s="9" t="s">
        <v>23</v>
      </c>
      <c r="H57" s="9" t="s">
        <v>24</v>
      </c>
      <c r="I57" s="13">
        <v>8436031828337</v>
      </c>
      <c r="J57" s="48">
        <f>VLOOKUP(E57,' TARIFA 26.4'!$D$3:$I$20004,6,FALSE)</f>
        <v>69.94</v>
      </c>
      <c r="K57" s="15"/>
      <c r="L57" s="16"/>
      <c r="M57" s="13"/>
      <c r="N57" s="17" t="s">
        <v>25</v>
      </c>
      <c r="O57" s="17">
        <v>1</v>
      </c>
      <c r="P57" s="13">
        <v>8436031828337</v>
      </c>
      <c r="Q57" s="17"/>
      <c r="R57" s="17"/>
      <c r="S57" s="13"/>
    </row>
    <row r="58" spans="1:19" s="18" customFormat="1">
      <c r="A58" s="43" t="s">
        <v>2731</v>
      </c>
      <c r="B58" s="44" t="s">
        <v>2732</v>
      </c>
      <c r="C58" s="98"/>
      <c r="D58" s="11" t="s">
        <v>2842</v>
      </c>
      <c r="E58" s="12">
        <v>12000130</v>
      </c>
      <c r="F58" s="11" t="s">
        <v>2843</v>
      </c>
      <c r="G58" s="9" t="s">
        <v>23</v>
      </c>
      <c r="H58" s="9" t="s">
        <v>24</v>
      </c>
      <c r="I58" s="13">
        <v>8436031828344</v>
      </c>
      <c r="J58" s="48">
        <f>VLOOKUP(E58,' TARIFA 26.4'!$D$3:$I$20004,6,FALSE)</f>
        <v>72.5</v>
      </c>
      <c r="K58" s="15"/>
      <c r="L58" s="16"/>
      <c r="M58" s="13"/>
      <c r="N58" s="17" t="s">
        <v>25</v>
      </c>
      <c r="O58" s="17">
        <v>1</v>
      </c>
      <c r="P58" s="13">
        <v>8436031828344</v>
      </c>
      <c r="Q58" s="17"/>
      <c r="R58" s="17"/>
      <c r="S58" s="13"/>
    </row>
    <row r="59" spans="1:19" s="18" customFormat="1">
      <c r="A59" s="43" t="s">
        <v>2731</v>
      </c>
      <c r="B59" s="44" t="s">
        <v>2732</v>
      </c>
      <c r="C59" s="98"/>
      <c r="D59" s="11" t="s">
        <v>2844</v>
      </c>
      <c r="E59" s="12">
        <v>11000123</v>
      </c>
      <c r="F59" s="11" t="s">
        <v>2845</v>
      </c>
      <c r="G59" s="9" t="s">
        <v>23</v>
      </c>
      <c r="H59" s="9" t="s">
        <v>24</v>
      </c>
      <c r="I59" s="13">
        <v>8436031828351</v>
      </c>
      <c r="J59" s="48">
        <f>VLOOKUP(E59,' TARIFA 26.4'!$D$3:$I$20004,6,FALSE)</f>
        <v>67.77</v>
      </c>
      <c r="K59" s="15"/>
      <c r="L59" s="16"/>
      <c r="M59" s="13"/>
      <c r="N59" s="17" t="s">
        <v>25</v>
      </c>
      <c r="O59" s="17">
        <v>1</v>
      </c>
      <c r="P59" s="13">
        <v>8436031828351</v>
      </c>
      <c r="Q59" s="17"/>
      <c r="R59" s="17"/>
      <c r="S59" s="13"/>
    </row>
    <row r="60" spans="1:19" s="18" customFormat="1">
      <c r="A60" s="43" t="s">
        <v>2731</v>
      </c>
      <c r="B60" s="44" t="s">
        <v>2732</v>
      </c>
      <c r="C60" s="98"/>
      <c r="D60" s="11" t="s">
        <v>2846</v>
      </c>
      <c r="E60" s="12">
        <v>11000124</v>
      </c>
      <c r="F60" s="11" t="s">
        <v>2847</v>
      </c>
      <c r="G60" s="9" t="s">
        <v>23</v>
      </c>
      <c r="H60" s="9" t="s">
        <v>24</v>
      </c>
      <c r="I60" s="13">
        <v>8436031828368</v>
      </c>
      <c r="J60" s="48">
        <f>VLOOKUP(E60,' TARIFA 26.4'!$D$3:$I$20004,6,FALSE)</f>
        <v>67.77</v>
      </c>
      <c r="K60" s="15"/>
      <c r="L60" s="16"/>
      <c r="M60" s="13"/>
      <c r="N60" s="17" t="s">
        <v>25</v>
      </c>
      <c r="O60" s="17">
        <v>1</v>
      </c>
      <c r="P60" s="13">
        <v>8436031828368</v>
      </c>
      <c r="Q60" s="17"/>
      <c r="R60" s="17"/>
      <c r="S60" s="13"/>
    </row>
    <row r="61" spans="1:19" s="18" customFormat="1">
      <c r="A61" s="43" t="s">
        <v>2731</v>
      </c>
      <c r="B61" s="44" t="s">
        <v>2732</v>
      </c>
      <c r="C61" s="98"/>
      <c r="D61" s="11" t="s">
        <v>2848</v>
      </c>
      <c r="E61" s="12">
        <v>11000125</v>
      </c>
      <c r="F61" s="11" t="s">
        <v>2849</v>
      </c>
      <c r="G61" s="9" t="s">
        <v>23</v>
      </c>
      <c r="H61" s="9" t="s">
        <v>24</v>
      </c>
      <c r="I61" s="13">
        <v>8436031828375</v>
      </c>
      <c r="J61" s="48">
        <f>VLOOKUP(E61,' TARIFA 26.4'!$D$3:$I$20004,6,FALSE)</f>
        <v>69.94</v>
      </c>
      <c r="K61" s="15"/>
      <c r="L61" s="16"/>
      <c r="M61" s="13"/>
      <c r="N61" s="17" t="s">
        <v>25</v>
      </c>
      <c r="O61" s="17">
        <v>1</v>
      </c>
      <c r="P61" s="13">
        <v>8436031828375</v>
      </c>
      <c r="Q61" s="17"/>
      <c r="R61" s="17"/>
      <c r="S61" s="13"/>
    </row>
    <row r="62" spans="1:19" s="18" customFormat="1">
      <c r="A62" s="43" t="s">
        <v>2731</v>
      </c>
      <c r="B62" s="44" t="s">
        <v>2732</v>
      </c>
      <c r="C62" s="99"/>
      <c r="D62" s="11" t="s">
        <v>2850</v>
      </c>
      <c r="E62" s="12">
        <v>11000126</v>
      </c>
      <c r="F62" s="11" t="s">
        <v>2851</v>
      </c>
      <c r="G62" s="9" t="s">
        <v>23</v>
      </c>
      <c r="H62" s="9" t="s">
        <v>24</v>
      </c>
      <c r="I62" s="13">
        <v>8436031828382</v>
      </c>
      <c r="J62" s="48">
        <f>VLOOKUP(E62,' TARIFA 26.4'!$D$3:$I$20004,6,FALSE)</f>
        <v>72.5</v>
      </c>
      <c r="K62" s="15"/>
      <c r="L62" s="16"/>
      <c r="M62" s="13"/>
      <c r="N62" s="17" t="s">
        <v>25</v>
      </c>
      <c r="O62" s="17">
        <v>1</v>
      </c>
      <c r="P62" s="13">
        <v>8436031828382</v>
      </c>
      <c r="Q62" s="17"/>
      <c r="R62" s="17"/>
      <c r="S62" s="13"/>
    </row>
    <row r="63" spans="1:19" s="51" customFormat="1" ht="110.1" customHeight="1">
      <c r="A63" s="43" t="s">
        <v>2731</v>
      </c>
      <c r="B63" s="44" t="s">
        <v>2732</v>
      </c>
      <c r="C63" s="72" t="e" vm="114">
        <v>#VALUE!</v>
      </c>
      <c r="D63" s="53" t="s">
        <v>2852</v>
      </c>
      <c r="E63" s="46">
        <v>12000243</v>
      </c>
      <c r="F63" s="71" t="s">
        <v>2853</v>
      </c>
      <c r="G63" s="43" t="s">
        <v>23</v>
      </c>
      <c r="H63" s="43" t="s">
        <v>24</v>
      </c>
      <c r="I63" s="70">
        <v>8435447416985</v>
      </c>
      <c r="J63" s="48">
        <f>VLOOKUP(E63,' TARIFA 26.4'!$D$3:$I$20004,6,FALSE)</f>
        <v>158.58000000000001</v>
      </c>
      <c r="K63" s="49"/>
      <c r="L63" s="50"/>
      <c r="M63" s="47"/>
      <c r="N63" s="42" t="s">
        <v>25</v>
      </c>
      <c r="O63" s="42">
        <v>1</v>
      </c>
      <c r="P63" s="47">
        <v>8435447416985</v>
      </c>
      <c r="Q63" s="42"/>
      <c r="R63" s="42"/>
      <c r="S63" s="47"/>
    </row>
    <row r="64" spans="1:19" s="51" customFormat="1" ht="54.95" customHeight="1">
      <c r="A64" s="43" t="s">
        <v>2731</v>
      </c>
      <c r="B64" s="44" t="s">
        <v>2732</v>
      </c>
      <c r="C64" s="94" t="e" vm="113">
        <v>#VALUE!</v>
      </c>
      <c r="D64" s="45" t="s">
        <v>2854</v>
      </c>
      <c r="E64" s="46">
        <v>12000121</v>
      </c>
      <c r="F64" s="45" t="s">
        <v>2855</v>
      </c>
      <c r="G64" s="43" t="s">
        <v>23</v>
      </c>
      <c r="H64" s="43" t="s">
        <v>24</v>
      </c>
      <c r="I64" s="47">
        <v>8436031826302</v>
      </c>
      <c r="J64" s="48">
        <f>VLOOKUP(E64,' TARIFA 26.4'!$D$3:$I$20004,6,FALSE)</f>
        <v>18.63</v>
      </c>
      <c r="K64" s="49" t="s">
        <v>23</v>
      </c>
      <c r="L64" s="50">
        <v>1</v>
      </c>
      <c r="M64" s="47">
        <v>8436031826302</v>
      </c>
      <c r="N64" s="42" t="s">
        <v>25</v>
      </c>
      <c r="O64" s="42">
        <v>50</v>
      </c>
      <c r="P64" s="47">
        <v>28436031826306</v>
      </c>
      <c r="Q64" s="42"/>
      <c r="R64" s="42"/>
      <c r="S64" s="47"/>
    </row>
    <row r="65" spans="1:19" s="51" customFormat="1" ht="54.95" customHeight="1">
      <c r="A65" s="43" t="s">
        <v>2731</v>
      </c>
      <c r="B65" s="44" t="s">
        <v>2732</v>
      </c>
      <c r="C65" s="96"/>
      <c r="D65" s="45" t="s">
        <v>2856</v>
      </c>
      <c r="E65" s="46">
        <v>12000122</v>
      </c>
      <c r="F65" s="45" t="s">
        <v>2857</v>
      </c>
      <c r="G65" s="43" t="s">
        <v>23</v>
      </c>
      <c r="H65" s="43" t="s">
        <v>24</v>
      </c>
      <c r="I65" s="47">
        <v>8436031821932</v>
      </c>
      <c r="J65" s="48">
        <f>VLOOKUP(E65,' TARIFA 26.4'!$D$3:$I$20004,6,FALSE)</f>
        <v>25.42</v>
      </c>
      <c r="K65" s="49" t="s">
        <v>23</v>
      </c>
      <c r="L65" s="50">
        <v>1</v>
      </c>
      <c r="M65" s="47">
        <v>8436031821932</v>
      </c>
      <c r="N65" s="42" t="s">
        <v>25</v>
      </c>
      <c r="O65" s="42">
        <v>50</v>
      </c>
      <c r="P65" s="47">
        <v>28436031821936</v>
      </c>
      <c r="Q65" s="42"/>
      <c r="R65" s="42"/>
      <c r="S65" s="47"/>
    </row>
    <row r="66" spans="1:19" s="51" customFormat="1" ht="110.1" customHeight="1">
      <c r="A66" s="43" t="s">
        <v>2731</v>
      </c>
      <c r="B66" s="44" t="s">
        <v>2732</v>
      </c>
      <c r="C66" s="43" t="e" vm="117">
        <v>#VALUE!</v>
      </c>
      <c r="D66" s="45" t="s">
        <v>843</v>
      </c>
      <c r="E66" s="46">
        <v>12000247</v>
      </c>
      <c r="F66" s="53" t="s">
        <v>844</v>
      </c>
      <c r="G66" s="43" t="s">
        <v>23</v>
      </c>
      <c r="H66" s="43" t="s">
        <v>24</v>
      </c>
      <c r="I66" s="47">
        <v>8435447417456</v>
      </c>
      <c r="J66" s="48">
        <f>VLOOKUP(E66,' TARIFA 26.4'!$D$3:$I$20004,6,FALSE)</f>
        <v>170.13</v>
      </c>
      <c r="K66" s="49"/>
      <c r="L66" s="50"/>
      <c r="M66" s="47"/>
      <c r="N66" s="42" t="s">
        <v>25</v>
      </c>
      <c r="O66" s="42">
        <v>1</v>
      </c>
      <c r="P66" s="70">
        <v>8435447417456</v>
      </c>
      <c r="Q66" s="42"/>
      <c r="R66" s="42"/>
      <c r="S66" s="47"/>
    </row>
    <row r="67" spans="1:19" s="51" customFormat="1" ht="21.95" customHeight="1">
      <c r="A67" s="43" t="s">
        <v>2731</v>
      </c>
      <c r="B67" s="44" t="s">
        <v>2732</v>
      </c>
      <c r="C67" s="103" t="e" vm="321">
        <v>#VALUE!</v>
      </c>
      <c r="D67" s="45" t="s">
        <v>2858</v>
      </c>
      <c r="E67" s="46">
        <v>12000123</v>
      </c>
      <c r="F67" s="45" t="s">
        <v>2859</v>
      </c>
      <c r="G67" s="43" t="s">
        <v>23</v>
      </c>
      <c r="H67" s="43" t="s">
        <v>24</v>
      </c>
      <c r="I67" s="47">
        <v>8436031826357</v>
      </c>
      <c r="J67" s="48">
        <f>VLOOKUP(E67,' TARIFA 26.4'!$D$3:$I$20004,6,FALSE)</f>
        <v>29.66</v>
      </c>
      <c r="K67" s="49"/>
      <c r="L67" s="50"/>
      <c r="M67" s="47"/>
      <c r="N67" s="42" t="s">
        <v>25</v>
      </c>
      <c r="O67" s="42">
        <v>1</v>
      </c>
      <c r="P67" s="47">
        <v>8436031826357</v>
      </c>
      <c r="Q67" s="42"/>
      <c r="R67" s="42"/>
      <c r="S67" s="47"/>
    </row>
    <row r="68" spans="1:19" s="51" customFormat="1" ht="21.95" customHeight="1">
      <c r="A68" s="43" t="s">
        <v>2731</v>
      </c>
      <c r="B68" s="44" t="s">
        <v>2732</v>
      </c>
      <c r="C68" s="103"/>
      <c r="D68" s="45" t="s">
        <v>2860</v>
      </c>
      <c r="E68" s="46">
        <v>12000221</v>
      </c>
      <c r="F68" s="45" t="s">
        <v>2861</v>
      </c>
      <c r="G68" s="43" t="s">
        <v>23</v>
      </c>
      <c r="H68" s="43" t="s">
        <v>24</v>
      </c>
      <c r="I68" s="47">
        <v>8436031826364</v>
      </c>
      <c r="J68" s="48">
        <f>VLOOKUP(E68,' TARIFA 26.4'!$D$3:$I$20004,6,FALSE)</f>
        <v>30.5</v>
      </c>
      <c r="K68" s="49"/>
      <c r="L68" s="50"/>
      <c r="M68" s="47"/>
      <c r="N68" s="42" t="s">
        <v>25</v>
      </c>
      <c r="O68" s="42">
        <v>1</v>
      </c>
      <c r="P68" s="47">
        <v>8436031826364</v>
      </c>
      <c r="Q68" s="42"/>
      <c r="R68" s="42"/>
      <c r="S68" s="47"/>
    </row>
    <row r="69" spans="1:19" s="51" customFormat="1" ht="21.95" customHeight="1">
      <c r="A69" s="43" t="s">
        <v>2731</v>
      </c>
      <c r="B69" s="44" t="s">
        <v>2732</v>
      </c>
      <c r="C69" s="103"/>
      <c r="D69" s="45" t="s">
        <v>2862</v>
      </c>
      <c r="E69" s="46">
        <v>12000124</v>
      </c>
      <c r="F69" s="45" t="s">
        <v>2863</v>
      </c>
      <c r="G69" s="43" t="s">
        <v>23</v>
      </c>
      <c r="H69" s="43" t="s">
        <v>24</v>
      </c>
      <c r="I69" s="47">
        <v>8436031826371</v>
      </c>
      <c r="J69" s="48">
        <f>VLOOKUP(E69,' TARIFA 26.4'!$D$3:$I$20004,6,FALSE)</f>
        <v>32.200000000000003</v>
      </c>
      <c r="K69" s="49"/>
      <c r="L69" s="50"/>
      <c r="M69" s="47"/>
      <c r="N69" s="42" t="s">
        <v>25</v>
      </c>
      <c r="O69" s="42">
        <v>1</v>
      </c>
      <c r="P69" s="47">
        <v>8436031826371</v>
      </c>
      <c r="Q69" s="42"/>
      <c r="R69" s="42"/>
      <c r="S69" s="47"/>
    </row>
    <row r="70" spans="1:19" s="51" customFormat="1" ht="21.95" customHeight="1">
      <c r="A70" s="43" t="s">
        <v>2731</v>
      </c>
      <c r="B70" s="44" t="s">
        <v>2732</v>
      </c>
      <c r="C70" s="103"/>
      <c r="D70" s="45" t="s">
        <v>2864</v>
      </c>
      <c r="E70" s="46">
        <v>12000125</v>
      </c>
      <c r="F70" s="45" t="s">
        <v>2865</v>
      </c>
      <c r="G70" s="43" t="s">
        <v>23</v>
      </c>
      <c r="H70" s="43" t="s">
        <v>24</v>
      </c>
      <c r="I70" s="47">
        <v>8436031826388</v>
      </c>
      <c r="J70" s="48">
        <f>VLOOKUP(E70,' TARIFA 26.4'!$D$3:$I$20004,6,FALSE)</f>
        <v>38.96</v>
      </c>
      <c r="K70" s="49"/>
      <c r="L70" s="50"/>
      <c r="M70" s="47"/>
      <c r="N70" s="42" t="s">
        <v>25</v>
      </c>
      <c r="O70" s="42">
        <v>1</v>
      </c>
      <c r="P70" s="47">
        <v>8436031826388</v>
      </c>
      <c r="Q70" s="42"/>
      <c r="R70" s="42"/>
      <c r="S70" s="47"/>
    </row>
    <row r="71" spans="1:19" s="51" customFormat="1" ht="21.95" customHeight="1">
      <c r="A71" s="43" t="s">
        <v>2731</v>
      </c>
      <c r="B71" s="44" t="s">
        <v>2732</v>
      </c>
      <c r="C71" s="103"/>
      <c r="D71" s="45" t="s">
        <v>2866</v>
      </c>
      <c r="E71" s="46">
        <v>12000126</v>
      </c>
      <c r="F71" s="45" t="s">
        <v>2867</v>
      </c>
      <c r="G71" s="43" t="s">
        <v>23</v>
      </c>
      <c r="H71" s="43" t="s">
        <v>24</v>
      </c>
      <c r="I71" s="47">
        <v>8436031826395</v>
      </c>
      <c r="J71" s="48">
        <f>VLOOKUP(E71,' TARIFA 26.4'!$D$3:$I$20004,6,FALSE)</f>
        <v>59.3</v>
      </c>
      <c r="K71" s="49"/>
      <c r="L71" s="50"/>
      <c r="M71" s="47"/>
      <c r="N71" s="42" t="s">
        <v>25</v>
      </c>
      <c r="O71" s="42">
        <v>1</v>
      </c>
      <c r="P71" s="47">
        <v>8436031826395</v>
      </c>
      <c r="Q71" s="42"/>
      <c r="R71" s="42"/>
      <c r="S71" s="47"/>
    </row>
    <row r="72" spans="1:19" s="51" customFormat="1" ht="36.950000000000003" customHeight="1">
      <c r="A72" s="43" t="s">
        <v>2731</v>
      </c>
      <c r="B72" s="44" t="s">
        <v>2732</v>
      </c>
      <c r="C72" s="94" t="e" vm="116">
        <v>#VALUE!</v>
      </c>
      <c r="D72" s="45" t="s">
        <v>2868</v>
      </c>
      <c r="E72" s="46">
        <v>12000158</v>
      </c>
      <c r="F72" s="45" t="s">
        <v>2869</v>
      </c>
      <c r="G72" s="43" t="s">
        <v>23</v>
      </c>
      <c r="H72" s="43" t="s">
        <v>24</v>
      </c>
      <c r="I72" s="47">
        <v>8435447407594</v>
      </c>
      <c r="J72" s="48">
        <f>VLOOKUP(E72,' TARIFA 26.4'!$D$3:$I$20004,6,FALSE)</f>
        <v>135.55000000000001</v>
      </c>
      <c r="K72" s="49"/>
      <c r="L72" s="50"/>
      <c r="M72" s="47"/>
      <c r="N72" s="42" t="s">
        <v>25</v>
      </c>
      <c r="O72" s="42">
        <v>1</v>
      </c>
      <c r="P72" s="47">
        <v>8435447407594</v>
      </c>
      <c r="Q72" s="42"/>
      <c r="R72" s="42"/>
      <c r="S72" s="47"/>
    </row>
    <row r="73" spans="1:19" s="51" customFormat="1" ht="36.950000000000003" customHeight="1">
      <c r="A73" s="43" t="s">
        <v>2731</v>
      </c>
      <c r="B73" s="44" t="s">
        <v>2732</v>
      </c>
      <c r="C73" s="95"/>
      <c r="D73" s="45" t="s">
        <v>2870</v>
      </c>
      <c r="E73" s="46">
        <v>12000159</v>
      </c>
      <c r="F73" s="45" t="s">
        <v>2871</v>
      </c>
      <c r="G73" s="43" t="s">
        <v>23</v>
      </c>
      <c r="H73" s="43" t="s">
        <v>24</v>
      </c>
      <c r="I73" s="47">
        <v>8435447407600</v>
      </c>
      <c r="J73" s="48">
        <f>VLOOKUP(E73,' TARIFA 26.4'!$D$3:$I$20004,6,FALSE)</f>
        <v>169.44</v>
      </c>
      <c r="K73" s="49"/>
      <c r="L73" s="50"/>
      <c r="M73" s="47"/>
      <c r="N73" s="42" t="s">
        <v>25</v>
      </c>
      <c r="O73" s="42">
        <v>1</v>
      </c>
      <c r="P73" s="47">
        <v>8435447407600</v>
      </c>
      <c r="Q73" s="42"/>
      <c r="R73" s="42"/>
      <c r="S73" s="47"/>
    </row>
    <row r="74" spans="1:19" s="51" customFormat="1" ht="36.950000000000003" customHeight="1">
      <c r="A74" s="43" t="s">
        <v>2731</v>
      </c>
      <c r="B74" s="44" t="s">
        <v>2732</v>
      </c>
      <c r="C74" s="96"/>
      <c r="D74" s="45" t="s">
        <v>2872</v>
      </c>
      <c r="E74" s="46">
        <v>12000160</v>
      </c>
      <c r="F74" s="45" t="s">
        <v>2873</v>
      </c>
      <c r="G74" s="43" t="s">
        <v>23</v>
      </c>
      <c r="H74" s="43" t="s">
        <v>24</v>
      </c>
      <c r="I74" s="47">
        <v>8436031826630</v>
      </c>
      <c r="J74" s="48">
        <f>VLOOKUP(E74,' TARIFA 26.4'!$D$3:$I$20004,6,FALSE)</f>
        <v>203.32</v>
      </c>
      <c r="K74" s="49"/>
      <c r="L74" s="50"/>
      <c r="M74" s="47"/>
      <c r="N74" s="42" t="s">
        <v>25</v>
      </c>
      <c r="O74" s="42">
        <v>1</v>
      </c>
      <c r="P74" s="47">
        <v>8436031826630</v>
      </c>
      <c r="Q74" s="42"/>
      <c r="R74" s="42"/>
      <c r="S74" s="47"/>
    </row>
    <row r="75" spans="1:19" s="51" customFormat="1" ht="110.1" customHeight="1">
      <c r="A75" s="43" t="s">
        <v>2731</v>
      </c>
      <c r="B75" s="44" t="s">
        <v>2732</v>
      </c>
      <c r="C75" s="43" t="e" vm="269">
        <v>#VALUE!</v>
      </c>
      <c r="D75" s="45" t="s">
        <v>2874</v>
      </c>
      <c r="E75" s="46">
        <v>17000015</v>
      </c>
      <c r="F75" s="45" t="s">
        <v>2875</v>
      </c>
      <c r="G75" s="43" t="s">
        <v>23</v>
      </c>
      <c r="H75" s="43" t="s">
        <v>24</v>
      </c>
      <c r="I75" s="47">
        <v>8435447402889</v>
      </c>
      <c r="J75" s="48">
        <f>VLOOKUP(E75,' TARIFA 26.4'!$D$3:$I$20004,6,FALSE)</f>
        <v>406.64</v>
      </c>
      <c r="K75" s="49"/>
      <c r="L75" s="50"/>
      <c r="M75" s="47"/>
      <c r="N75" s="42" t="s">
        <v>25</v>
      </c>
      <c r="O75" s="42">
        <v>1</v>
      </c>
      <c r="P75" s="47">
        <v>8435447402889</v>
      </c>
      <c r="Q75" s="42"/>
      <c r="R75" s="42"/>
      <c r="S75" s="47"/>
    </row>
    <row r="76" spans="1:19" s="51" customFormat="1" ht="110.1" customHeight="1">
      <c r="A76" s="43" t="s">
        <v>2731</v>
      </c>
      <c r="B76" s="44" t="s">
        <v>2732</v>
      </c>
      <c r="C76" s="43" t="e" vm="270">
        <v>#VALUE!</v>
      </c>
      <c r="D76" s="45" t="s">
        <v>2876</v>
      </c>
      <c r="E76" s="46">
        <v>17000016</v>
      </c>
      <c r="F76" s="45" t="s">
        <v>2877</v>
      </c>
      <c r="G76" s="43" t="s">
        <v>23</v>
      </c>
      <c r="H76" s="43" t="s">
        <v>24</v>
      </c>
      <c r="I76" s="47">
        <v>8435447402896</v>
      </c>
      <c r="J76" s="48">
        <f>VLOOKUP(E76,' TARIFA 26.4'!$D$3:$I$20004,6,FALSE)</f>
        <v>593.02</v>
      </c>
      <c r="K76" s="49"/>
      <c r="L76" s="50"/>
      <c r="M76" s="47"/>
      <c r="N76" s="42" t="s">
        <v>25</v>
      </c>
      <c r="O76" s="42">
        <v>1</v>
      </c>
      <c r="P76" s="47">
        <v>8435447402896</v>
      </c>
      <c r="Q76" s="42"/>
      <c r="R76" s="42"/>
      <c r="S76" s="47"/>
    </row>
    <row r="77" spans="1:19" s="18" customFormat="1">
      <c r="A77" s="9" t="s">
        <v>2731</v>
      </c>
      <c r="B77" s="10" t="s">
        <v>2732</v>
      </c>
      <c r="C77" s="94" t="e" vm="271">
        <v>#VALUE!</v>
      </c>
      <c r="D77" s="11" t="s">
        <v>2878</v>
      </c>
      <c r="E77" s="12">
        <v>17000018</v>
      </c>
      <c r="F77" s="11" t="s">
        <v>2879</v>
      </c>
      <c r="G77" s="9" t="s">
        <v>23</v>
      </c>
      <c r="H77" s="9" t="s">
        <v>24</v>
      </c>
      <c r="I77" s="13">
        <v>8435447402803</v>
      </c>
      <c r="J77" s="48">
        <f>VLOOKUP(E77,' TARIFA 26.4'!$D$3:$I$20004,6,FALSE)</f>
        <v>16.670000000000002</v>
      </c>
      <c r="K77" s="15"/>
      <c r="L77" s="16"/>
      <c r="M77" s="13"/>
      <c r="N77" s="17" t="s">
        <v>25</v>
      </c>
      <c r="O77" s="17">
        <v>1</v>
      </c>
      <c r="P77" s="13">
        <v>8435447402803</v>
      </c>
      <c r="Q77" s="17"/>
      <c r="R77" s="17"/>
      <c r="S77" s="13"/>
    </row>
    <row r="78" spans="1:19" s="18" customFormat="1">
      <c r="A78" s="9" t="s">
        <v>2731</v>
      </c>
      <c r="B78" s="10" t="s">
        <v>2732</v>
      </c>
      <c r="C78" s="95"/>
      <c r="D78" s="11" t="s">
        <v>2880</v>
      </c>
      <c r="E78" s="12">
        <v>17000019</v>
      </c>
      <c r="F78" s="11" t="s">
        <v>2881</v>
      </c>
      <c r="G78" s="9" t="s">
        <v>23</v>
      </c>
      <c r="H78" s="9" t="s">
        <v>24</v>
      </c>
      <c r="I78" s="13">
        <v>8435447402810</v>
      </c>
      <c r="J78" s="48">
        <f>VLOOKUP(E78,' TARIFA 26.4'!$D$3:$I$20004,6,FALSE)</f>
        <v>18.07</v>
      </c>
      <c r="K78" s="15"/>
      <c r="L78" s="16"/>
      <c r="M78" s="13"/>
      <c r="N78" s="17" t="s">
        <v>25</v>
      </c>
      <c r="O78" s="17">
        <v>1</v>
      </c>
      <c r="P78" s="13">
        <v>8435447402810</v>
      </c>
      <c r="Q78" s="17"/>
      <c r="R78" s="17"/>
      <c r="S78" s="13"/>
    </row>
    <row r="79" spans="1:19" s="18" customFormat="1">
      <c r="A79" s="9" t="s">
        <v>2731</v>
      </c>
      <c r="B79" s="10" t="s">
        <v>2732</v>
      </c>
      <c r="C79" s="95"/>
      <c r="D79" s="11" t="s">
        <v>2882</v>
      </c>
      <c r="E79" s="12">
        <v>17000020</v>
      </c>
      <c r="F79" s="11" t="s">
        <v>2883</v>
      </c>
      <c r="G79" s="9" t="s">
        <v>23</v>
      </c>
      <c r="H79" s="9" t="s">
        <v>24</v>
      </c>
      <c r="I79" s="13">
        <v>8435447402827</v>
      </c>
      <c r="J79" s="48">
        <f>VLOOKUP(E79,' TARIFA 26.4'!$D$3:$I$20004,6,FALSE)</f>
        <v>20.239999999999998</v>
      </c>
      <c r="K79" s="15"/>
      <c r="L79" s="16"/>
      <c r="M79" s="13"/>
      <c r="N79" s="17" t="s">
        <v>25</v>
      </c>
      <c r="O79" s="17">
        <v>1</v>
      </c>
      <c r="P79" s="13">
        <v>8435447402827</v>
      </c>
      <c r="Q79" s="17"/>
      <c r="R79" s="17"/>
      <c r="S79" s="13"/>
    </row>
    <row r="80" spans="1:19" s="18" customFormat="1">
      <c r="A80" s="9" t="s">
        <v>2731</v>
      </c>
      <c r="B80" s="10" t="s">
        <v>2732</v>
      </c>
      <c r="C80" s="95"/>
      <c r="D80" s="11" t="s">
        <v>2884</v>
      </c>
      <c r="E80" s="12">
        <v>17000021</v>
      </c>
      <c r="F80" s="11" t="s">
        <v>2885</v>
      </c>
      <c r="G80" s="9" t="s">
        <v>23</v>
      </c>
      <c r="H80" s="9" t="s">
        <v>24</v>
      </c>
      <c r="I80" s="13">
        <v>8435447402834</v>
      </c>
      <c r="J80" s="48">
        <f>VLOOKUP(E80,' TARIFA 26.4'!$D$3:$I$20004,6,FALSE)</f>
        <v>22.5</v>
      </c>
      <c r="K80" s="15"/>
      <c r="L80" s="16"/>
      <c r="M80" s="13"/>
      <c r="N80" s="17" t="s">
        <v>25</v>
      </c>
      <c r="O80" s="17">
        <v>1</v>
      </c>
      <c r="P80" s="13">
        <v>8435447402834</v>
      </c>
      <c r="Q80" s="17"/>
      <c r="R80" s="17"/>
      <c r="S80" s="13"/>
    </row>
    <row r="81" spans="1:19" s="18" customFormat="1">
      <c r="A81" s="9" t="s">
        <v>2731</v>
      </c>
      <c r="B81" s="10" t="s">
        <v>2732</v>
      </c>
      <c r="C81" s="95"/>
      <c r="D81" s="11" t="s">
        <v>2886</v>
      </c>
      <c r="E81" s="12">
        <v>17000022</v>
      </c>
      <c r="F81" s="11" t="s">
        <v>2887</v>
      </c>
      <c r="G81" s="9" t="s">
        <v>23</v>
      </c>
      <c r="H81" s="9" t="s">
        <v>24</v>
      </c>
      <c r="I81" s="13">
        <v>8435447402841</v>
      </c>
      <c r="J81" s="48">
        <f>VLOOKUP(E81,' TARIFA 26.4'!$D$3:$I$20004,6,FALSE)</f>
        <v>31.17</v>
      </c>
      <c r="K81" s="15"/>
      <c r="L81" s="16"/>
      <c r="M81" s="13"/>
      <c r="N81" s="17" t="s">
        <v>25</v>
      </c>
      <c r="O81" s="17">
        <v>1</v>
      </c>
      <c r="P81" s="13">
        <v>8435447402841</v>
      </c>
      <c r="Q81" s="17"/>
      <c r="R81" s="17"/>
      <c r="S81" s="13"/>
    </row>
    <row r="82" spans="1:19" s="18" customFormat="1">
      <c r="A82" s="9" t="s">
        <v>2731</v>
      </c>
      <c r="B82" s="10" t="s">
        <v>2732</v>
      </c>
      <c r="C82" s="95"/>
      <c r="D82" s="11" t="s">
        <v>2888</v>
      </c>
      <c r="E82" s="12">
        <v>17000023</v>
      </c>
      <c r="F82" s="11" t="s">
        <v>2889</v>
      </c>
      <c r="G82" s="9" t="s">
        <v>23</v>
      </c>
      <c r="H82" s="9" t="s">
        <v>24</v>
      </c>
      <c r="I82" s="13">
        <v>8435447402858</v>
      </c>
      <c r="J82" s="48">
        <f>VLOOKUP(E82,' TARIFA 26.4'!$D$3:$I$20004,6,FALSE)</f>
        <v>52.27</v>
      </c>
      <c r="K82" s="15"/>
      <c r="L82" s="16"/>
      <c r="M82" s="13"/>
      <c r="N82" s="17" t="s">
        <v>25</v>
      </c>
      <c r="O82" s="17">
        <v>1</v>
      </c>
      <c r="P82" s="13">
        <v>8435447402858</v>
      </c>
      <c r="Q82" s="17"/>
      <c r="R82" s="17"/>
      <c r="S82" s="13"/>
    </row>
    <row r="83" spans="1:19" s="18" customFormat="1">
      <c r="A83" s="9" t="s">
        <v>2731</v>
      </c>
      <c r="B83" s="10" t="s">
        <v>2732</v>
      </c>
      <c r="C83" s="95"/>
      <c r="D83" s="11" t="s">
        <v>2890</v>
      </c>
      <c r="E83" s="12">
        <v>17000024</v>
      </c>
      <c r="F83" s="11" t="s">
        <v>2891</v>
      </c>
      <c r="G83" s="9" t="s">
        <v>23</v>
      </c>
      <c r="H83" s="9" t="s">
        <v>24</v>
      </c>
      <c r="I83" s="13">
        <v>8435447402865</v>
      </c>
      <c r="J83" s="48">
        <f>VLOOKUP(E83,' TARIFA 26.4'!$D$3:$I$20004,6,FALSE)</f>
        <v>60.66</v>
      </c>
      <c r="K83" s="15"/>
      <c r="L83" s="16"/>
      <c r="M83" s="13"/>
      <c r="N83" s="17" t="s">
        <v>25</v>
      </c>
      <c r="O83" s="17">
        <v>1</v>
      </c>
      <c r="P83" s="13">
        <v>8435447402865</v>
      </c>
      <c r="Q83" s="17"/>
      <c r="R83" s="17"/>
      <c r="S83" s="13"/>
    </row>
    <row r="84" spans="1:19" s="18" customFormat="1">
      <c r="A84" s="9" t="s">
        <v>2731</v>
      </c>
      <c r="B84" s="10" t="s">
        <v>2732</v>
      </c>
      <c r="C84" s="95"/>
      <c r="D84" s="11" t="s">
        <v>2892</v>
      </c>
      <c r="E84" s="12">
        <v>17000025</v>
      </c>
      <c r="F84" s="11" t="s">
        <v>2893</v>
      </c>
      <c r="G84" s="9" t="s">
        <v>23</v>
      </c>
      <c r="H84" s="9" t="s">
        <v>24</v>
      </c>
      <c r="I84" s="13">
        <v>8435447402872</v>
      </c>
      <c r="J84" s="48">
        <f>VLOOKUP(E84,' TARIFA 26.4'!$D$3:$I$20004,6,FALSE)</f>
        <v>97.6</v>
      </c>
      <c r="K84" s="15"/>
      <c r="L84" s="16"/>
      <c r="M84" s="13"/>
      <c r="N84" s="17" t="s">
        <v>25</v>
      </c>
      <c r="O84" s="17">
        <v>1</v>
      </c>
      <c r="P84" s="13">
        <v>8435447402872</v>
      </c>
      <c r="Q84" s="17"/>
      <c r="R84" s="17"/>
      <c r="S84" s="13"/>
    </row>
    <row r="85" spans="1:19" s="18" customFormat="1">
      <c r="A85" s="9" t="s">
        <v>2731</v>
      </c>
      <c r="B85" s="10" t="s">
        <v>2732</v>
      </c>
      <c r="C85" s="95"/>
      <c r="D85" s="11" t="s">
        <v>2894</v>
      </c>
      <c r="E85" s="12">
        <v>17000026</v>
      </c>
      <c r="F85" s="11" t="s">
        <v>2895</v>
      </c>
      <c r="G85" s="9" t="s">
        <v>23</v>
      </c>
      <c r="H85" s="9" t="s">
        <v>24</v>
      </c>
      <c r="I85" s="13">
        <v>8435447402780</v>
      </c>
      <c r="J85" s="48">
        <f>VLOOKUP(E85,' TARIFA 26.4'!$D$3:$I$20004,6,FALSE)</f>
        <v>134.4</v>
      </c>
      <c r="K85" s="15"/>
      <c r="L85" s="16"/>
      <c r="M85" s="13"/>
      <c r="N85" s="17" t="s">
        <v>25</v>
      </c>
      <c r="O85" s="17">
        <v>1</v>
      </c>
      <c r="P85" s="13">
        <v>8435447402780</v>
      </c>
      <c r="Q85" s="17"/>
      <c r="R85" s="17"/>
      <c r="S85" s="13"/>
    </row>
    <row r="86" spans="1:19" s="18" customFormat="1">
      <c r="A86" s="9" t="s">
        <v>2731</v>
      </c>
      <c r="B86" s="10" t="s">
        <v>2732</v>
      </c>
      <c r="C86" s="96"/>
      <c r="D86" s="11" t="s">
        <v>2896</v>
      </c>
      <c r="E86" s="12">
        <v>17000027</v>
      </c>
      <c r="F86" s="11" t="s">
        <v>2897</v>
      </c>
      <c r="G86" s="9" t="s">
        <v>23</v>
      </c>
      <c r="H86" s="9" t="s">
        <v>24</v>
      </c>
      <c r="I86" s="13">
        <v>8435447402797</v>
      </c>
      <c r="J86" s="48">
        <f>VLOOKUP(E86,' TARIFA 26.4'!$D$3:$I$20004,6,FALSE)</f>
        <v>148.9</v>
      </c>
      <c r="K86" s="15"/>
      <c r="L86" s="16"/>
      <c r="M86" s="13"/>
      <c r="N86" s="17" t="s">
        <v>25</v>
      </c>
      <c r="O86" s="17">
        <v>1</v>
      </c>
      <c r="P86" s="13">
        <v>8435447402797</v>
      </c>
      <c r="Q86" s="17"/>
      <c r="R86" s="17"/>
      <c r="S86" s="13"/>
    </row>
    <row r="87" spans="1:19" s="18" customFormat="1">
      <c r="A87" s="9" t="s">
        <v>2731</v>
      </c>
      <c r="B87" s="10" t="s">
        <v>2732</v>
      </c>
      <c r="C87" s="94" t="e" vm="272">
        <v>#VALUE!</v>
      </c>
      <c r="D87" s="11" t="s">
        <v>2898</v>
      </c>
      <c r="E87" s="12">
        <v>17000028</v>
      </c>
      <c r="F87" s="11" t="s">
        <v>2899</v>
      </c>
      <c r="G87" s="9" t="s">
        <v>23</v>
      </c>
      <c r="H87" s="9" t="s">
        <v>24</v>
      </c>
      <c r="I87" s="13">
        <v>8435447402728</v>
      </c>
      <c r="J87" s="48">
        <f>VLOOKUP(E87,' TARIFA 26.4'!$D$3:$I$20004,6,FALSE)</f>
        <v>118.34</v>
      </c>
      <c r="K87" s="15"/>
      <c r="L87" s="16"/>
      <c r="M87" s="13"/>
      <c r="N87" s="17" t="s">
        <v>25</v>
      </c>
      <c r="O87" s="17">
        <v>1</v>
      </c>
      <c r="P87" s="13">
        <v>8435447402728</v>
      </c>
      <c r="Q87" s="17"/>
      <c r="R87" s="17"/>
      <c r="S87" s="13"/>
    </row>
    <row r="88" spans="1:19" s="18" customFormat="1">
      <c r="A88" s="9" t="s">
        <v>2731</v>
      </c>
      <c r="B88" s="10" t="s">
        <v>2732</v>
      </c>
      <c r="C88" s="95"/>
      <c r="D88" s="11" t="s">
        <v>2900</v>
      </c>
      <c r="E88" s="12">
        <v>17000029</v>
      </c>
      <c r="F88" s="11" t="s">
        <v>2901</v>
      </c>
      <c r="G88" s="9" t="s">
        <v>23</v>
      </c>
      <c r="H88" s="9" t="s">
        <v>24</v>
      </c>
      <c r="I88" s="13">
        <v>8435447402735</v>
      </c>
      <c r="J88" s="48">
        <f>VLOOKUP(E88,' TARIFA 26.4'!$D$3:$I$20004,6,FALSE)</f>
        <v>118.34</v>
      </c>
      <c r="K88" s="15"/>
      <c r="L88" s="16"/>
      <c r="M88" s="13"/>
      <c r="N88" s="17" t="s">
        <v>25</v>
      </c>
      <c r="O88" s="17">
        <v>1</v>
      </c>
      <c r="P88" s="13">
        <v>8435447402735</v>
      </c>
      <c r="Q88" s="17"/>
      <c r="R88" s="17"/>
      <c r="S88" s="13"/>
    </row>
    <row r="89" spans="1:19" s="18" customFormat="1">
      <c r="A89" s="9" t="s">
        <v>2731</v>
      </c>
      <c r="B89" s="10" t="s">
        <v>2732</v>
      </c>
      <c r="C89" s="95"/>
      <c r="D89" s="11" t="s">
        <v>2902</v>
      </c>
      <c r="E89" s="12">
        <v>17000030</v>
      </c>
      <c r="F89" s="11" t="s">
        <v>2903</v>
      </c>
      <c r="G89" s="9" t="s">
        <v>23</v>
      </c>
      <c r="H89" s="9" t="s">
        <v>24</v>
      </c>
      <c r="I89" s="13">
        <v>8435447402742</v>
      </c>
      <c r="J89" s="48">
        <f>VLOOKUP(E89,' TARIFA 26.4'!$D$3:$I$20004,6,FALSE)</f>
        <v>118.34</v>
      </c>
      <c r="K89" s="15"/>
      <c r="L89" s="16"/>
      <c r="M89" s="13"/>
      <c r="N89" s="17" t="s">
        <v>25</v>
      </c>
      <c r="O89" s="17">
        <v>1</v>
      </c>
      <c r="P89" s="13">
        <v>8435447402742</v>
      </c>
      <c r="Q89" s="17"/>
      <c r="R89" s="17"/>
      <c r="S89" s="13"/>
    </row>
    <row r="90" spans="1:19" s="27" customFormat="1">
      <c r="A90" s="20" t="s">
        <v>2731</v>
      </c>
      <c r="B90" s="21" t="s">
        <v>2732</v>
      </c>
      <c r="C90" s="95"/>
      <c r="D90" s="22" t="s">
        <v>2904</v>
      </c>
      <c r="E90" s="23">
        <v>17000031</v>
      </c>
      <c r="F90" s="22" t="s">
        <v>2905</v>
      </c>
      <c r="G90" s="20" t="s">
        <v>23</v>
      </c>
      <c r="H90" s="20" t="s">
        <v>24</v>
      </c>
      <c r="I90" s="24">
        <v>8435447408003</v>
      </c>
      <c r="J90" s="48">
        <f>VLOOKUP(E90,' TARIFA 26.4'!$D$3:$I$20004,6,FALSE)</f>
        <v>540.95000000000005</v>
      </c>
      <c r="K90" s="8"/>
      <c r="L90" s="25"/>
      <c r="M90" s="24"/>
      <c r="N90" s="26" t="s">
        <v>25</v>
      </c>
      <c r="O90" s="26">
        <v>1</v>
      </c>
      <c r="P90" s="24">
        <v>8435447408003</v>
      </c>
      <c r="Q90" s="26"/>
      <c r="R90" s="26"/>
      <c r="S90" s="24"/>
    </row>
    <row r="91" spans="1:19" s="18" customFormat="1">
      <c r="A91" s="9" t="s">
        <v>2731</v>
      </c>
      <c r="B91" s="10" t="s">
        <v>2732</v>
      </c>
      <c r="C91" s="95"/>
      <c r="D91" s="11" t="s">
        <v>2906</v>
      </c>
      <c r="E91" s="12">
        <v>17000032</v>
      </c>
      <c r="F91" s="11" t="s">
        <v>2907</v>
      </c>
      <c r="G91" s="9" t="s">
        <v>23</v>
      </c>
      <c r="H91" s="9" t="s">
        <v>24</v>
      </c>
      <c r="I91" s="13">
        <v>8435447402759</v>
      </c>
      <c r="J91" s="48">
        <f>VLOOKUP(E91,' TARIFA 26.4'!$D$3:$I$20004,6,FALSE)</f>
        <v>118.34</v>
      </c>
      <c r="K91" s="15"/>
      <c r="L91" s="16"/>
      <c r="M91" s="13"/>
      <c r="N91" s="17" t="s">
        <v>25</v>
      </c>
      <c r="O91" s="17">
        <v>1</v>
      </c>
      <c r="P91" s="13">
        <v>8435447402759</v>
      </c>
      <c r="Q91" s="17"/>
      <c r="R91" s="17"/>
      <c r="S91" s="13"/>
    </row>
    <row r="92" spans="1:19" s="18" customFormat="1">
      <c r="A92" s="9" t="s">
        <v>2731</v>
      </c>
      <c r="B92" s="10" t="s">
        <v>2732</v>
      </c>
      <c r="C92" s="95"/>
      <c r="D92" s="11" t="s">
        <v>2908</v>
      </c>
      <c r="E92" s="12">
        <v>17000033</v>
      </c>
      <c r="F92" s="11" t="s">
        <v>2909</v>
      </c>
      <c r="G92" s="9" t="s">
        <v>23</v>
      </c>
      <c r="H92" s="9" t="s">
        <v>24</v>
      </c>
      <c r="I92" s="13">
        <v>8435447408010</v>
      </c>
      <c r="J92" s="48">
        <f>VLOOKUP(E92,' TARIFA 26.4'!$D$3:$I$20004,6,FALSE)</f>
        <v>540.95000000000005</v>
      </c>
      <c r="K92" s="15"/>
      <c r="L92" s="16"/>
      <c r="M92" s="13"/>
      <c r="N92" s="17" t="s">
        <v>25</v>
      </c>
      <c r="O92" s="17">
        <v>1</v>
      </c>
      <c r="P92" s="13">
        <v>8435447408010</v>
      </c>
      <c r="Q92" s="17"/>
      <c r="R92" s="17"/>
      <c r="S92" s="13"/>
    </row>
    <row r="93" spans="1:19" s="18" customFormat="1">
      <c r="A93" s="9" t="s">
        <v>2731</v>
      </c>
      <c r="B93" s="10" t="s">
        <v>2732</v>
      </c>
      <c r="C93" s="95"/>
      <c r="D93" s="11" t="s">
        <v>2910</v>
      </c>
      <c r="E93" s="12">
        <v>17000034</v>
      </c>
      <c r="F93" s="11" t="s">
        <v>2911</v>
      </c>
      <c r="G93" s="9" t="s">
        <v>23</v>
      </c>
      <c r="H93" s="9" t="s">
        <v>24</v>
      </c>
      <c r="I93" s="13">
        <v>8435447402698</v>
      </c>
      <c r="J93" s="48">
        <f>VLOOKUP(E93,' TARIFA 26.4'!$D$3:$I$20004,6,FALSE)</f>
        <v>147.91999999999999</v>
      </c>
      <c r="K93" s="15"/>
      <c r="L93" s="16"/>
      <c r="M93" s="13"/>
      <c r="N93" s="17" t="s">
        <v>25</v>
      </c>
      <c r="O93" s="17">
        <v>1</v>
      </c>
      <c r="P93" s="13">
        <v>8435447402698</v>
      </c>
      <c r="Q93" s="17"/>
      <c r="R93" s="17"/>
      <c r="S93" s="13"/>
    </row>
    <row r="94" spans="1:19" s="18" customFormat="1">
      <c r="A94" s="9" t="s">
        <v>2731</v>
      </c>
      <c r="B94" s="10" t="s">
        <v>2732</v>
      </c>
      <c r="C94" s="95"/>
      <c r="D94" s="11" t="s">
        <v>2912</v>
      </c>
      <c r="E94" s="12">
        <v>17000035</v>
      </c>
      <c r="F94" s="11" t="s">
        <v>2913</v>
      </c>
      <c r="G94" s="9" t="s">
        <v>23</v>
      </c>
      <c r="H94" s="9" t="s">
        <v>24</v>
      </c>
      <c r="I94" s="13">
        <v>8435447402704</v>
      </c>
      <c r="J94" s="48">
        <f>VLOOKUP(E94,' TARIFA 26.4'!$D$3:$I$20004,6,FALSE)</f>
        <v>147.91999999999999</v>
      </c>
      <c r="K94" s="15"/>
      <c r="L94" s="16"/>
      <c r="M94" s="13"/>
      <c r="N94" s="17" t="s">
        <v>25</v>
      </c>
      <c r="O94" s="17">
        <v>1</v>
      </c>
      <c r="P94" s="13">
        <v>8435447402704</v>
      </c>
      <c r="Q94" s="17"/>
      <c r="R94" s="17"/>
      <c r="S94" s="13"/>
    </row>
    <row r="95" spans="1:19" s="18" customFormat="1">
      <c r="A95" s="9" t="s">
        <v>2731</v>
      </c>
      <c r="B95" s="10" t="s">
        <v>2732</v>
      </c>
      <c r="C95" s="96"/>
      <c r="D95" s="11" t="s">
        <v>2914</v>
      </c>
      <c r="E95" s="12">
        <v>17000036</v>
      </c>
      <c r="F95" s="11" t="s">
        <v>2915</v>
      </c>
      <c r="G95" s="9" t="s">
        <v>23</v>
      </c>
      <c r="H95" s="9" t="s">
        <v>24</v>
      </c>
      <c r="I95" s="13">
        <v>8435447408027</v>
      </c>
      <c r="J95" s="48">
        <f>VLOOKUP(E95,' TARIFA 26.4'!$D$3:$I$20004,6,FALSE)</f>
        <v>540.95000000000005</v>
      </c>
      <c r="K95" s="15"/>
      <c r="L95" s="16"/>
      <c r="M95" s="13"/>
      <c r="N95" s="17" t="s">
        <v>25</v>
      </c>
      <c r="O95" s="17">
        <v>1</v>
      </c>
      <c r="P95" s="13">
        <v>8435447408027</v>
      </c>
      <c r="Q95" s="17"/>
      <c r="R95" s="17"/>
      <c r="S95" s="13"/>
    </row>
    <row r="96" spans="1:19" s="74" customFormat="1" ht="110.1" customHeight="1">
      <c r="A96" s="43" t="s">
        <v>2731</v>
      </c>
      <c r="B96" s="44" t="s">
        <v>2732</v>
      </c>
      <c r="C96" s="43" t="e" vm="225">
        <v>#VALUE!</v>
      </c>
      <c r="D96" s="42" t="s">
        <v>2916</v>
      </c>
      <c r="E96" s="46">
        <v>8000151</v>
      </c>
      <c r="F96" s="42" t="s">
        <v>2917</v>
      </c>
      <c r="G96" s="43" t="s">
        <v>23</v>
      </c>
      <c r="H96" s="43" t="s">
        <v>24</v>
      </c>
      <c r="I96" s="47">
        <v>8436031826456</v>
      </c>
      <c r="J96" s="48">
        <f>VLOOKUP(E96,' TARIFA 26.4'!$D$3:$I$20004,6,FALSE)</f>
        <v>27.11</v>
      </c>
      <c r="K96" s="49"/>
      <c r="L96" s="50"/>
      <c r="M96" s="47"/>
      <c r="N96" s="42" t="s">
        <v>25</v>
      </c>
      <c r="O96" s="42">
        <v>1</v>
      </c>
      <c r="P96" s="47">
        <v>8436031826456</v>
      </c>
      <c r="Q96" s="42"/>
      <c r="R96" s="42"/>
      <c r="S96" s="47"/>
    </row>
    <row r="97" spans="1:19" s="51" customFormat="1" ht="54.95" customHeight="1">
      <c r="A97" s="43" t="s">
        <v>2731</v>
      </c>
      <c r="B97" s="44" t="s">
        <v>2732</v>
      </c>
      <c r="C97" s="94" t="e" vm="322">
        <v>#VALUE!</v>
      </c>
      <c r="D97" s="45" t="s">
        <v>2918</v>
      </c>
      <c r="E97" s="46">
        <v>17000037</v>
      </c>
      <c r="F97" s="45" t="s">
        <v>2919</v>
      </c>
      <c r="G97" s="43" t="s">
        <v>23</v>
      </c>
      <c r="H97" s="43" t="s">
        <v>24</v>
      </c>
      <c r="I97" s="47">
        <v>8435447403466</v>
      </c>
      <c r="J97" s="48">
        <f>VLOOKUP(E97,' TARIFA 26.4'!$D$3:$I$20004,6,FALSE)</f>
        <v>78.900000000000006</v>
      </c>
      <c r="K97" s="49"/>
      <c r="L97" s="50"/>
      <c r="M97" s="47"/>
      <c r="N97" s="42" t="s">
        <v>25</v>
      </c>
      <c r="O97" s="42">
        <v>1</v>
      </c>
      <c r="P97" s="47">
        <v>8435447403466</v>
      </c>
      <c r="Q97" s="42"/>
      <c r="R97" s="42"/>
      <c r="S97" s="47"/>
    </row>
    <row r="98" spans="1:19" s="51" customFormat="1" ht="54.95" customHeight="1">
      <c r="A98" s="43" t="s">
        <v>2731</v>
      </c>
      <c r="B98" s="44" t="s">
        <v>2732</v>
      </c>
      <c r="C98" s="96"/>
      <c r="D98" s="45" t="s">
        <v>2920</v>
      </c>
      <c r="E98" s="46">
        <v>17000038</v>
      </c>
      <c r="F98" s="45" t="s">
        <v>2921</v>
      </c>
      <c r="G98" s="43" t="s">
        <v>23</v>
      </c>
      <c r="H98" s="43" t="s">
        <v>24</v>
      </c>
      <c r="I98" s="47">
        <v>8435447403473</v>
      </c>
      <c r="J98" s="48">
        <f>VLOOKUP(E98,' TARIFA 26.4'!$D$3:$I$20004,6,FALSE)</f>
        <v>108.48</v>
      </c>
      <c r="K98" s="49"/>
      <c r="L98" s="50"/>
      <c r="M98" s="47"/>
      <c r="N98" s="42" t="s">
        <v>25</v>
      </c>
      <c r="O98" s="42">
        <v>1</v>
      </c>
      <c r="P98" s="47">
        <v>8435447403473</v>
      </c>
      <c r="Q98" s="42"/>
      <c r="R98" s="42"/>
      <c r="S98" s="47"/>
    </row>
    <row r="99" spans="1:19" s="51" customFormat="1" ht="54.95" customHeight="1">
      <c r="A99" s="43" t="s">
        <v>2731</v>
      </c>
      <c r="B99" s="44" t="s">
        <v>2732</v>
      </c>
      <c r="C99" s="94" t="e" vm="323">
        <v>#VALUE!</v>
      </c>
      <c r="D99" s="45" t="s">
        <v>2922</v>
      </c>
      <c r="E99" s="46">
        <v>17000040</v>
      </c>
      <c r="F99" s="45" t="s">
        <v>2923</v>
      </c>
      <c r="G99" s="43" t="s">
        <v>23</v>
      </c>
      <c r="H99" s="43" t="s">
        <v>24</v>
      </c>
      <c r="I99" s="47">
        <v>8435447402773</v>
      </c>
      <c r="J99" s="48">
        <f>VLOOKUP(E99,' TARIFA 26.4'!$D$3:$I$20004,6,FALSE)</f>
        <v>138.05000000000001</v>
      </c>
      <c r="K99" s="49"/>
      <c r="L99" s="50"/>
      <c r="M99" s="47"/>
      <c r="N99" s="42" t="s">
        <v>25</v>
      </c>
      <c r="O99" s="42">
        <v>1</v>
      </c>
      <c r="P99" s="47">
        <v>8435447402773</v>
      </c>
      <c r="Q99" s="42"/>
      <c r="R99" s="42"/>
      <c r="S99" s="47"/>
    </row>
    <row r="100" spans="1:19" s="51" customFormat="1" ht="54.95" customHeight="1">
      <c r="A100" s="43" t="s">
        <v>2731</v>
      </c>
      <c r="B100" s="44" t="s">
        <v>2732</v>
      </c>
      <c r="C100" s="96"/>
      <c r="D100" s="45" t="s">
        <v>2924</v>
      </c>
      <c r="E100" s="46">
        <v>17000039</v>
      </c>
      <c r="F100" s="45" t="s">
        <v>2925</v>
      </c>
      <c r="G100" s="43" t="s">
        <v>23</v>
      </c>
      <c r="H100" s="43" t="s">
        <v>24</v>
      </c>
      <c r="I100" s="70">
        <v>8435447402766</v>
      </c>
      <c r="J100" s="48">
        <f>VLOOKUP(E100,' TARIFA 26.4'!$D$3:$I$20004,6,FALSE)</f>
        <v>138.05000000000001</v>
      </c>
      <c r="K100" s="49"/>
      <c r="L100" s="50"/>
      <c r="M100" s="47"/>
      <c r="N100" s="42" t="s">
        <v>25</v>
      </c>
      <c r="O100" s="42">
        <v>1</v>
      </c>
      <c r="P100" s="47">
        <v>8435447402766</v>
      </c>
      <c r="Q100" s="42"/>
      <c r="R100" s="42"/>
      <c r="S100" s="47"/>
    </row>
    <row r="101" spans="1:19" s="51" customFormat="1" ht="110.1" customHeight="1">
      <c r="A101" s="43" t="s">
        <v>2731</v>
      </c>
      <c r="B101" s="44" t="s">
        <v>2732</v>
      </c>
      <c r="C101" s="43" t="e" vm="324">
        <v>#VALUE!</v>
      </c>
      <c r="D101" s="45" t="s">
        <v>2926</v>
      </c>
      <c r="E101" s="46">
        <v>17000041</v>
      </c>
      <c r="F101" s="45" t="s">
        <v>2927</v>
      </c>
      <c r="G101" s="43" t="s">
        <v>23</v>
      </c>
      <c r="H101" s="43" t="s">
        <v>24</v>
      </c>
      <c r="I101" s="47">
        <v>8435447403893</v>
      </c>
      <c r="J101" s="48">
        <f>VLOOKUP(E101,' TARIFA 26.4'!$D$3:$I$20004,6,FALSE)</f>
        <v>4.92</v>
      </c>
      <c r="K101" s="49" t="s">
        <v>23</v>
      </c>
      <c r="L101" s="50">
        <v>1</v>
      </c>
      <c r="M101" s="47">
        <v>8435447403893</v>
      </c>
      <c r="N101" s="42" t="s">
        <v>60</v>
      </c>
      <c r="O101" s="42">
        <v>50</v>
      </c>
      <c r="P101" s="47">
        <v>18435447403890</v>
      </c>
      <c r="Q101" s="42"/>
      <c r="R101" s="42"/>
      <c r="S101" s="47"/>
    </row>
    <row r="102" spans="1:19" s="51" customFormat="1" ht="54.95" customHeight="1">
      <c r="A102" s="43" t="s">
        <v>2731</v>
      </c>
      <c r="B102" s="44" t="s">
        <v>2732</v>
      </c>
      <c r="C102" s="94" t="e" vm="224">
        <v>#VALUE!</v>
      </c>
      <c r="D102" s="45" t="s">
        <v>2928</v>
      </c>
      <c r="E102" s="46">
        <v>8000146</v>
      </c>
      <c r="F102" s="45" t="s">
        <v>2929</v>
      </c>
      <c r="G102" s="43" t="s">
        <v>23</v>
      </c>
      <c r="H102" s="43" t="s">
        <v>24</v>
      </c>
      <c r="I102" s="47">
        <v>8436031822502</v>
      </c>
      <c r="J102" s="48">
        <f>VLOOKUP(E102,' TARIFA 26.4'!$D$3:$I$20004,6,FALSE)</f>
        <v>135.55000000000001</v>
      </c>
      <c r="K102" s="49"/>
      <c r="L102" s="50"/>
      <c r="M102" s="47"/>
      <c r="N102" s="42" t="s">
        <v>25</v>
      </c>
      <c r="O102" s="42">
        <v>1</v>
      </c>
      <c r="P102" s="47">
        <v>8436031822502</v>
      </c>
      <c r="Q102" s="42"/>
      <c r="R102" s="42"/>
      <c r="S102" s="47"/>
    </row>
    <row r="103" spans="1:19" s="51" customFormat="1" ht="54.95" customHeight="1">
      <c r="A103" s="43" t="s">
        <v>2731</v>
      </c>
      <c r="B103" s="44" t="s">
        <v>2732</v>
      </c>
      <c r="C103" s="96"/>
      <c r="D103" s="45" t="s">
        <v>2930</v>
      </c>
      <c r="E103" s="46">
        <v>8000147</v>
      </c>
      <c r="F103" s="45" t="s">
        <v>2931</v>
      </c>
      <c r="G103" s="43" t="s">
        <v>23</v>
      </c>
      <c r="H103" s="43" t="s">
        <v>24</v>
      </c>
      <c r="I103" s="47">
        <v>8436031828191</v>
      </c>
      <c r="J103" s="48">
        <f>VLOOKUP(E103,' TARIFA 26.4'!$D$3:$I$20004,6,FALSE)</f>
        <v>160.96</v>
      </c>
      <c r="K103" s="49"/>
      <c r="L103" s="50"/>
      <c r="M103" s="47"/>
      <c r="N103" s="42" t="s">
        <v>25</v>
      </c>
      <c r="O103" s="42">
        <v>1</v>
      </c>
      <c r="P103" s="47">
        <v>8436031828191</v>
      </c>
      <c r="Q103" s="42"/>
      <c r="R103" s="42"/>
      <c r="S103" s="47"/>
    </row>
  </sheetData>
  <autoFilter ref="A2:AA103" xr:uid="{00000000-0001-0000-0000-000000000000}"/>
  <mergeCells count="19">
    <mergeCell ref="C64:C65"/>
    <mergeCell ref="A1:D1"/>
    <mergeCell ref="E1:F1"/>
    <mergeCell ref="C8:C11"/>
    <mergeCell ref="C12:C15"/>
    <mergeCell ref="C16:C17"/>
    <mergeCell ref="C18:C20"/>
    <mergeCell ref="C22:C27"/>
    <mergeCell ref="C28:C33"/>
    <mergeCell ref="C36:C39"/>
    <mergeCell ref="C48:C51"/>
    <mergeCell ref="C55:C62"/>
    <mergeCell ref="C102:C103"/>
    <mergeCell ref="C67:C71"/>
    <mergeCell ref="C72:C74"/>
    <mergeCell ref="C77:C86"/>
    <mergeCell ref="C87:C95"/>
    <mergeCell ref="C97:C98"/>
    <mergeCell ref="C99:C100"/>
  </mergeCells>
  <conditionalFormatting sqref="D45">
    <cfRule type="duplicateValues" dxfId="30" priority="14"/>
  </conditionalFormatting>
  <conditionalFormatting sqref="D46">
    <cfRule type="duplicateValues" dxfId="29" priority="16"/>
  </conditionalFormatting>
  <conditionalFormatting sqref="D63">
    <cfRule type="duplicateValues" dxfId="28" priority="7"/>
  </conditionalFormatting>
  <conditionalFormatting sqref="E3">
    <cfRule type="duplicateValues" dxfId="27" priority="30"/>
  </conditionalFormatting>
  <conditionalFormatting sqref="E4:E5 E7 E97:E103">
    <cfRule type="duplicateValues" dxfId="26" priority="228"/>
  </conditionalFormatting>
  <conditionalFormatting sqref="E6">
    <cfRule type="duplicateValues" dxfId="25" priority="29"/>
  </conditionalFormatting>
  <conditionalFormatting sqref="E8:E15">
    <cfRule type="duplicateValues" dxfId="24" priority="28"/>
  </conditionalFormatting>
  <conditionalFormatting sqref="E16:E17">
    <cfRule type="duplicateValues" dxfId="23" priority="27"/>
  </conditionalFormatting>
  <conditionalFormatting sqref="E18:E20">
    <cfRule type="duplicateValues" dxfId="22" priority="26"/>
  </conditionalFormatting>
  <conditionalFormatting sqref="E21:E27">
    <cfRule type="duplicateValues" dxfId="21" priority="25"/>
  </conditionalFormatting>
  <conditionalFormatting sqref="E28:E33">
    <cfRule type="duplicateValues" dxfId="20" priority="24"/>
  </conditionalFormatting>
  <conditionalFormatting sqref="E34">
    <cfRule type="duplicateValues" dxfId="19" priority="23"/>
  </conditionalFormatting>
  <conditionalFormatting sqref="E35">
    <cfRule type="duplicateValues" dxfId="18" priority="22"/>
  </conditionalFormatting>
  <conditionalFormatting sqref="E36:E39">
    <cfRule type="duplicateValues" dxfId="17" priority="21"/>
  </conditionalFormatting>
  <conditionalFormatting sqref="E40">
    <cfRule type="duplicateValues" dxfId="16" priority="20"/>
  </conditionalFormatting>
  <conditionalFormatting sqref="E41">
    <cfRule type="duplicateValues" dxfId="15" priority="19"/>
  </conditionalFormatting>
  <conditionalFormatting sqref="E42:E44">
    <cfRule type="duplicateValues" dxfId="14" priority="18"/>
  </conditionalFormatting>
  <conditionalFormatting sqref="E45">
    <cfRule type="duplicateValues" dxfId="13" priority="15"/>
  </conditionalFormatting>
  <conditionalFormatting sqref="E46">
    <cfRule type="duplicateValues" dxfId="12" priority="17"/>
  </conditionalFormatting>
  <conditionalFormatting sqref="E47">
    <cfRule type="duplicateValues" dxfId="11" priority="13"/>
  </conditionalFormatting>
  <conditionalFormatting sqref="E48:E51">
    <cfRule type="duplicateValues" dxfId="10" priority="12"/>
  </conditionalFormatting>
  <conditionalFormatting sqref="E52">
    <cfRule type="duplicateValues" dxfId="9" priority="11"/>
  </conditionalFormatting>
  <conditionalFormatting sqref="E53">
    <cfRule type="duplicateValues" dxfId="8" priority="10"/>
  </conditionalFormatting>
  <conditionalFormatting sqref="E54:E62">
    <cfRule type="duplicateValues" dxfId="7" priority="9"/>
  </conditionalFormatting>
  <conditionalFormatting sqref="E63">
    <cfRule type="duplicateValues" dxfId="6" priority="8"/>
  </conditionalFormatting>
  <conditionalFormatting sqref="E64:E65">
    <cfRule type="duplicateValues" dxfId="5" priority="6"/>
  </conditionalFormatting>
  <conditionalFormatting sqref="E66">
    <cfRule type="duplicateValues" dxfId="4" priority="5"/>
  </conditionalFormatting>
  <conditionalFormatting sqref="E67:E74">
    <cfRule type="duplicateValues" dxfId="3" priority="4"/>
  </conditionalFormatting>
  <conditionalFormatting sqref="E75:E76">
    <cfRule type="duplicateValues" dxfId="2" priority="3"/>
  </conditionalFormatting>
  <conditionalFormatting sqref="E77:E95">
    <cfRule type="duplicateValues" dxfId="1" priority="2"/>
  </conditionalFormatting>
  <conditionalFormatting sqref="E9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CORTES GONZALEZ</dc:creator>
  <cp:keywords/>
  <dc:description/>
  <cp:lastModifiedBy/>
  <cp:revision/>
  <dcterms:created xsi:type="dcterms:W3CDTF">2021-01-07T12:27:59Z</dcterms:created>
  <dcterms:modified xsi:type="dcterms:W3CDTF">2026-09-14T11:16:26Z</dcterms:modified>
  <cp:category/>
  <cp:contentStatus/>
</cp:coreProperties>
</file>